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<sst xmlns="http://schemas.openxmlformats.org/spreadsheetml/2006/main" count="1741" uniqueCount="583">
  <si>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</si>
  <si>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</si>
  <si>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</si>
  <si>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</si>
  <si>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</si>
  <si>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</si>
  <si>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</si>
  <si>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</si>
  <si>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</si>
  <si>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</si>
  <si>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</si>
  <si>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</si>
  <si>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</si>
  <si>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</si>
  <si>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</si>
  <si>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</si>
  <si>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</si>
  <si>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</si>
  <si>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</si>
  <si>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</si>
  <si>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</si>
  <si>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</si>
  <si>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</si>
  <si>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</si>
  <si>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</si>
  <si>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</si>
  <si>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</si>
  <si>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</si>
  <si>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</si>
  <si>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</si>
  <si>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</si>
  <si>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</si>
  <si>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</si>
  <si>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</si>
  <si>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</si>
  <si>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</si>
  <si>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</si>
  <si>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</si>
  <si>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</si>
  <si>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</si>
  <si>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</si>
  <si>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</si>
  <si>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</si>
  <si>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</si>
  <si>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</si>
  <si>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</si>
  <si>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198001</t>
  </si>
  <si>
    <t>中国共产党云南省委员会省直机关工作委员会</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</si>
  <si>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</si>
  <si>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</si>
  <si>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</si>
  <si>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</si>
  <si>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</si>
  <si>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</si>
  <si>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</si>
  <si>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</si>
  <si>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</si>
  <si>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</si>
  <si>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</si>
  <si>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</si>
  <si>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</si>
  <si>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</si>
  <si>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</si>
  <si>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20103</t>
  </si>
  <si>
    <t>政府办公厅（室）及相关机构事务</t>
  </si>
  <si>
    <t>2010302</t>
  </si>
  <si>
    <t>一般行政管理事务</t>
  </si>
  <si>
    <t>20111</t>
  </si>
  <si>
    <t>纪检监察事务</t>
  </si>
  <si>
    <t>2011102</t>
  </si>
  <si>
    <t>2011105</t>
  </si>
  <si>
    <t>派驻派出机构</t>
  </si>
  <si>
    <t>20131</t>
  </si>
  <si>
    <t>党委办公厅（室）及相关机构事务</t>
  </si>
  <si>
    <t>2013101</t>
  </si>
  <si>
    <t>行政运行</t>
  </si>
  <si>
    <t>2013102</t>
  </si>
  <si>
    <t>2013150</t>
  </si>
  <si>
    <t>事业运行</t>
  </si>
  <si>
    <t>2013199</t>
  </si>
  <si>
    <t>其他党委办公厅（室）及相关机构事务支出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</si>
  <si>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</si>
  <si>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</si>
  <si>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</si>
  <si>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</si>
  <si>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</si>
  <si>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</si>
  <si>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</si>
  <si>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</si>
  <si>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</si>
  <si>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</si>
  <si>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</si>
  <si>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</si>
  <si>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</si>
  <si>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</si>
  <si>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</si>
  <si>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</si>
  <si>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</si>
  <si>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</si>
  <si>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</si>
  <si>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</si>
  <si>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</si>
  <si>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</si>
  <si>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</si>
  <si>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</si>
  <si>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</si>
  <si>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</si>
  <si>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</si>
  <si>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</si>
  <si>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</si>
  <si>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</si>
  <si>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</si>
  <si>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</si>
  <si>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</si>
  <si>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</si>
  <si>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</si>
  <si>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</si>
  <si>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</si>
  <si>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</si>
  <si>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</si>
  <si>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</si>
  <si>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</si>
  <si>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</si>
  <si>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</si>
  <si>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</si>
  <si>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</si>
  <si>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</si>
  <si>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</si>
  <si>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</si>
  <si>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</si>
  <si>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</si>
  <si>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</si>
  <si>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</si>
  <si>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</si>
  <si>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</si>
  <si>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</si>
  <si>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</si>
  <si>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</si>
  <si>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</si>
  <si>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</si>
  <si>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</si>
  <si>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</si>
  <si>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</si>
  <si>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</si>
  <si>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</si>
  <si>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</si>
  <si>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</si>
  <si>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</si>
  <si>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</si>
  <si>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</si>
  <si>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</si>
  <si>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</si>
  <si>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</si>
  <si>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</si>
  <si>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</si>
  <si>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</si>
  <si>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530000210000000024076</t>
  </si>
  <si>
    <t>行政人员支出工资</t>
  </si>
  <si>
    <t>30101</t>
  </si>
  <si>
    <t>基本工资</t>
  </si>
  <si>
    <t>30102</t>
  </si>
  <si>
    <t>津贴补贴</t>
  </si>
  <si>
    <t>30103</t>
  </si>
  <si>
    <t>奖金</t>
  </si>
  <si>
    <t>530000210000000024078</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</si>
  <si>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</si>
  <si>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</si>
  <si>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</si>
  <si>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</si>
  <si>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</si>
  <si>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</si>
  <si>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</si>
  <si>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</si>
  <si>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</si>
  <si>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</si>
  <si>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</si>
  <si>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530000210000000024080</t>
  </si>
  <si>
    <t>30113</t>
  </si>
  <si>
    <t>530000210000000024083</t>
  </si>
  <si>
    <t>公车购置及运维费</t>
  </si>
  <si>
    <t>30231</t>
  </si>
  <si>
    <t>公务用车运行维护费</t>
  </si>
  <si>
    <t>530000210000000024085</t>
  </si>
  <si>
    <t>30217</t>
  </si>
  <si>
    <t>530000210000000024086</t>
  </si>
  <si>
    <t>行政人员公务交通补贴</t>
  </si>
  <si>
    <t>30239</t>
  </si>
  <si>
    <t>其他交通费用</t>
  </si>
  <si>
    <t>530000210000000024087</t>
  </si>
  <si>
    <t>工会经费</t>
  </si>
  <si>
    <t>30228</t>
  </si>
  <si>
    <t>530000210000000024088</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</si>
  <si>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</si>
  <si>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</si>
  <si>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</si>
  <si>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</si>
  <si>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</si>
  <si>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</si>
  <si>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</si>
  <si>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</si>
  <si>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</si>
  <si>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</si>
  <si>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</si>
  <si>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</si>
  <si>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</si>
  <si>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</si>
  <si>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</si>
  <si>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</si>
  <si>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</si>
  <si>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</si>
  <si>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</si>
  <si>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</si>
  <si>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</si>
  <si>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</si>
  <si>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</si>
  <si>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30226</t>
  </si>
  <si>
    <t>劳务费</t>
  </si>
  <si>
    <t>30227</t>
  </si>
  <si>
    <t>委托业务费</t>
  </si>
  <si>
    <t>30229</t>
  </si>
  <si>
    <t>福利费</t>
  </si>
  <si>
    <t>30299</t>
  </si>
  <si>
    <t>其他商品和服务支出</t>
  </si>
  <si>
    <t>530000241100002220643</t>
  </si>
  <si>
    <t>行政人员绩效奖</t>
  </si>
  <si>
    <t>预算05-1表</t>
  </si>
  <si>
    <t>2025年部门项目支出预算表</t>
  </si>
  <si>
    <t>项目分类</t>
  </si>
  <si>
    <t>项目单位</t>
  </si>
  <si>
    <t>本年拨款</t>
  </si>
  <si>
    <t>其中：本次下达</t>
  </si>
  <si>
    <t>2024年云南省决策咨询研究课题经费</t>
  </si>
  <si>
    <t>事业发展类</t>
  </si>
  <si>
    <t>530000241100003070234</t>
  </si>
  <si>
    <t>部门预算机动经费</t>
  </si>
  <si>
    <t>其他运转类</t>
  </si>
  <si>
    <t>530000241100002030778</t>
  </si>
  <si>
    <t>纪检监察经费</t>
  </si>
  <si>
    <t>专项业务类</t>
  </si>
  <si>
    <t>530000200000000008267</t>
  </si>
  <si>
    <t>其他人员支出</t>
  </si>
  <si>
    <t>民生类</t>
  </si>
  <si>
    <t>530000231100001100933</t>
  </si>
  <si>
    <t>30199</t>
  </si>
  <si>
    <t>其他工资福利支出</t>
  </si>
  <si>
    <t>省委机关老年人体育文化活动专项经费</t>
  </si>
  <si>
    <t>530000241100002042628</t>
  </si>
  <si>
    <t>省委省直机关工委信创项目经费</t>
  </si>
  <si>
    <t>530000251100003885767</t>
  </si>
  <si>
    <t>31002</t>
  </si>
  <si>
    <t>办公设备购置</t>
  </si>
  <si>
    <t>省直机关工委专题会议经费</t>
  </si>
  <si>
    <t>530000241100002032131</t>
  </si>
  <si>
    <t>政务信息化运维服务项目补助资金</t>
  </si>
  <si>
    <t>530000251100003884708</t>
  </si>
  <si>
    <t>政治素质能力提升项目经费</t>
  </si>
  <si>
    <t>530000210000000043743</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</si>
  <si>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</si>
  <si>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</si>
  <si>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</si>
  <si>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</si>
  <si>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</si>
  <si>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</si>
  <si>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</si>
  <si>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</si>
  <si>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</si>
  <si>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</si>
  <si>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</si>
  <si>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</si>
  <si>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保障工委机关工作正常运转</t>
  </si>
  <si>
    <t>产出指标</t>
  </si>
  <si>
    <t>数量指标</t>
  </si>
  <si>
    <t>购置计划完成率</t>
  </si>
  <si>
    <t>=</t>
  </si>
  <si>
    <t>100</t>
  </si>
  <si>
    <t>%</t>
  </si>
  <si>
    <t>定量指标</t>
  </si>
  <si>
    <t>反映部门购置计划执行情况购置计划执行情况。
购置计划完成率=（实际购置交付装备数量/计划购置交付装备数量）*100%。</t>
  </si>
  <si>
    <t>质量指标</t>
  </si>
  <si>
    <t>验收通过率</t>
  </si>
  <si>
    <t>反映设备购置的产品质量情况。
验收通过率=（通过验收的购置数量/购置总数量）*100%。</t>
  </si>
  <si>
    <t>效益指标</t>
  </si>
  <si>
    <t>可持续影响</t>
  </si>
  <si>
    <t>设备使用年限</t>
  </si>
  <si>
    <t>&gt;=</t>
  </si>
  <si>
    <t>年</t>
  </si>
  <si>
    <t>反映新投入设备使用年限情况。</t>
  </si>
  <si>
    <t>满意度指标</t>
  </si>
  <si>
    <t>服务对象满意度</t>
  </si>
  <si>
    <t>使用人员满意度</t>
  </si>
  <si>
    <t>95</t>
  </si>
  <si>
    <t>反映服务对象对购置设备的整体满意情况。
使用人员满意度=（对购置设备满意的人数/问卷调查人数）*100%。</t>
  </si>
  <si>
    <t>（1）强化政治监督、做实做细日常监督，督促工委落实落细“国之大者”，引导党员干部深刻认识“两个确立”的决定性意义，重点加强对“关键少数”的监督，强化对工委部室负责人贯彻民主集中制、执行“三重一大”决策机制的监督；
（2）一体推进“三不腐”，强化“不敢腐”，释放“惩”的震慑，严肃查处违反政治纪律和政治规矩行为，坚决清除不收敛不收手的腐败份子，强化“不能腐”，发挥“治”的功能，督促工委查缺补漏，制定完善规章制度，落地见效，强化“不想腐”，筑牢“防”的堤坝，发挥案件查办后半篇文章，推动以案促改、以案为鉴。
（3）加强机关纪委建设，在机关纪委规范化上下功夫，通过培训、跟班学习、派员指导等方式，提高纪检干部执纪问责质量。
（4）加强自身建设，以“五个过硬”要求，打造派驻机构示范和样本。</t>
  </si>
  <si>
    <t>案件审理数</t>
  </si>
  <si>
    <t>50</t>
  </si>
  <si>
    <t>件</t>
  </si>
  <si>
    <t>反映纪检监察工委一年审理案件数量</t>
  </si>
  <si>
    <t>监督检查次数</t>
  </si>
  <si>
    <t>&lt;=</t>
  </si>
  <si>
    <t>10</t>
  </si>
  <si>
    <t>次</t>
  </si>
  <si>
    <t>反映纪检监察工委一年监督检查次数</t>
  </si>
  <si>
    <t>问题线索处置数</t>
  </si>
  <si>
    <t>反映纪检监察工委一年对问题线索的处置数量</t>
  </si>
  <si>
    <t>社会效益</t>
  </si>
  <si>
    <t>申诉率</t>
  </si>
  <si>
    <t>反映案件办理质量</t>
  </si>
  <si>
    <t>省直单位纪检干部满意度</t>
  </si>
  <si>
    <t>90</t>
  </si>
  <si>
    <t>纪检干部对纪检监察工委工作满意情况</t>
  </si>
  <si>
    <t>1.召开省党的建设研究会机关党建研究专委会年会暨课题研讨会。
3.召开2次机关纪委的述职述廉工作会议。
3.召开度省直机关党组（党委）书记抓基层党建述职评议会议。
4.召开省直机关青年联合会第四届全体会议。
5.召开学习贯彻习近平同志关于党的二十届三中全会精神的重要指示交流座谈会。</t>
  </si>
  <si>
    <t>举办会议次数</t>
  </si>
  <si>
    <t>反映全年举办会议次数</t>
  </si>
  <si>
    <t>1..召开省党的建设研究会机关党建研究专委会年会暨课题研讨会。
3.召开2次机关纪委的述职述廉工作会议。
3.召开度省直机关党组（党委）书记抓基层党建述职评议会议。
4.召开省直机关青年联合会第四届全体会议。
5.召开学习贯彻习近平同志关于党的二十届三中全会精神的重要指示交流座谈会。</t>
  </si>
  <si>
    <t>宣传报道文章</t>
  </si>
  <si>
    <t>1.00</t>
  </si>
  <si>
    <t>篇</t>
  </si>
  <si>
    <t>反映会议成果和宣传效果</t>
  </si>
  <si>
    <t>参会单位满意度</t>
  </si>
  <si>
    <t>反映参会单位满意情况</t>
  </si>
  <si>
    <t>落实全民健身国家战略的高度，帮助省委机关广大老年人实现健康、快乐、长寿的美好生活向往，</t>
  </si>
  <si>
    <t>举办活动次数</t>
  </si>
  <si>
    <t>反映年度运动会等活动举办次数</t>
  </si>
  <si>
    <t>举办歌咏比赛</t>
  </si>
  <si>
    <t>反映歌咏比赛举办次数</t>
  </si>
  <si>
    <t>省委机关老年人体育文化活动</t>
  </si>
  <si>
    <t>正常开展</t>
  </si>
  <si>
    <t>定性指标</t>
  </si>
  <si>
    <t>反映经费保障运转情况</t>
  </si>
  <si>
    <t>会员满意度</t>
  </si>
  <si>
    <t>反映老年人体育协会会员满意度</t>
  </si>
  <si>
    <t>确保单位政务信息化项目正常运行</t>
  </si>
  <si>
    <t>信息数据安全</t>
  </si>
  <si>
    <t>反映信息系统相关数据安全的保障情况。</t>
  </si>
  <si>
    <t>系统全年正常运行时长</t>
  </si>
  <si>
    <t>8760</t>
  </si>
  <si>
    <t>小时</t>
  </si>
  <si>
    <t>反映信息系统全年正常运行时间情况。</t>
  </si>
  <si>
    <t>系统正常使用年限</t>
  </si>
  <si>
    <t>反映系统正常使用期限。</t>
  </si>
  <si>
    <t>使用人员满意度度</t>
  </si>
  <si>
    <t>反映使用对象对信息系统使用的满意度。
使用人员满意度=（对信息系统满意的使用人员/问卷调查人数）*100%</t>
  </si>
  <si>
    <t>为解决在年度预算执行过程中的零星支出和临时性开支，减少预算执行中的调整。</t>
  </si>
  <si>
    <t>经费保障人数</t>
  </si>
  <si>
    <t>75</t>
  </si>
  <si>
    <t>人</t>
  </si>
  <si>
    <t>反映经费保障部门（单位）正常运转的在职人数情况。</t>
  </si>
  <si>
    <t>部门运转</t>
  </si>
  <si>
    <t>正常运转</t>
  </si>
  <si>
    <t>反映部门（单位）正常运转情况。</t>
  </si>
  <si>
    <t>单位人员满意度</t>
  </si>
  <si>
    <t>反映部门（单位）人员对经费保障的满意程度。</t>
  </si>
  <si>
    <t>1.深入学习贯彻习近平新时代中国特色社会主义思想和党的二十大精神等，以习近平总书记关于机关党的建设重要论述为指引，紧抓“关键少数”，扎实开展示范培训，引导省直机关在学习中找差距、创新思路、开拓视野、提升站位，切实增强履职能力，为高质量党建引领高质量发展提供强大助力。2.以党的政治建设为统领，按照“数据促融通、系统提质量、使用全覆盖、运用智慧化”的思路，适应信息化、数字化、网络化、职能化发展趋势，推动互联网、大数据、人工智能等现代信息技术与党建工作深度融合，全面提升党的建设科学化水平，为全面推进乡村振兴，推进制度创新和治理能力建设，实现新时代云南高质量跨越式发展提供有力支撑。3.扎实开展机关党建研究工作。通过微信公众号、出版发行和赠阅杂志等方式，宣传党的理论路线方针政策、加强机关党建理论研究、促进机关党建工作经验交流，全面提升机关党建水平。4.通过宣讲、知识竞赛、演讲比赛等多种形式，引导省直机关党员干部自觉应用党的创新理论武装头脑、指导实践、推动工作，持续推进理论武装向基层党组织延伸。5.坚持用马克思主义科学理论武装青年、妇女干部头脑，进一步加强青年、妇女干部综合素质和履职能力，着力建设一支政治硬、党性强、业务精、作风号的高素质青年、妇女干部队伍。6.全面落实省第十一次党代会精神，围绕补齐产业发展、市场主体、营商环境、城镇化、创新和人才、开放发展、基本公共服务等领域短板，以邀请全国名师为主、省内领导干部为辅的方式，举办讲座6期，提升全省各级领导干部推动高质量发展能力。</t>
  </si>
  <si>
    <t>培训人数</t>
  </si>
  <si>
    <t>900</t>
  </si>
  <si>
    <t>人次</t>
  </si>
  <si>
    <t>反映2023年度组织培训人数</t>
  </si>
  <si>
    <t>1.深入学习贯彻习近平新时代中国特色社会主义思想和党的二十大等重要会议精神，以习近平总书记关于机关党的建设重要论述为指引，紧抓“关键少数”，扎实开展示范培训，引导省直机关在学习中找差距、创新思路、开拓视野、提升站位，切实增强履职能力，为高质量党建引领高质量发展提供强大助力。2.以党的政治建设为统领，按照“数据促融通、系统提质量、使用全覆盖、运用智慧化”的思路，适应信息化、数字化、网络化、职能化发展趋势，推动互联网、大数据、人工智能等现代信息技术与党建工作深度融合，全面提升党的建设科学化水平，为全面推进乡村振兴，推进制度创新和治理能力建设，实现新时代云南高质量跨越式发展提供有力支撑。3.扎实开展机关党建研究工作。通过微信公众号、出版发行和赠阅杂志等方式，宣传党的理论路线方针政策、加强机关党建理论研究、促进机关党建工作经验交流，全面提升机关党建水平。4.通过宣讲、知识竞赛、演讲比赛等多种形式，引导省直机关党员干部自觉应用党的创新理论武装头脑、指导实践、推动工作，持续推进理论武装向基层党组织延伸。5.坚持用马克思主义科学理论武装青年、妇女干部头脑，进一步加强青年、妇女干部综合素质和履职能力，着力建设一支政治硬、党性强、业务精、作风号的高素质青年、妇女干部队伍。6.全面落实省第十一次党代会精神，围绕补齐产业发展、市场主体、营商环境、城镇化、创新和人才、开放发展、基本公共服务等领域短板，以邀请全国名师为主、省内领导干部为辅的方式，举办讲座6期，提升全省各级领导干部推动高质量发展能力。</t>
  </si>
  <si>
    <t>覆盖工委管理的一级党组织</t>
  </si>
  <si>
    <t>110</t>
  </si>
  <si>
    <t>个</t>
  </si>
  <si>
    <t>反映理论宣讲比赛、“七一”文艺汇演活动覆盖党组织数</t>
  </si>
  <si>
    <t>舆情报送平台使用单位数</t>
  </si>
  <si>
    <t>60</t>
  </si>
  <si>
    <t>反映使用舆情报送平台单位数量</t>
  </si>
  <si>
    <t>学习情况报送及动态管理平台使用单位数</t>
  </si>
  <si>
    <t>反映使用理论学习中心组学习情况报送平台单位数量</t>
  </si>
  <si>
    <t>选送参加全省预赛作品数</t>
  </si>
  <si>
    <t>部</t>
  </si>
  <si>
    <t>反映理论宣讲大赛选送作品数量</t>
  </si>
  <si>
    <t>开展机关党建调研次数</t>
  </si>
  <si>
    <t>12</t>
  </si>
  <si>
    <t>反映机关党建调研次数</t>
  </si>
  <si>
    <t>《云南机关党建》编辑出版期数</t>
  </si>
  <si>
    <t>13</t>
  </si>
  <si>
    <t>期</t>
  </si>
  <si>
    <t>反映编辑《云南机关党建》期数</t>
  </si>
  <si>
    <t>《旗帜》杂志征订数量</t>
  </si>
  <si>
    <t>1510</t>
  </si>
  <si>
    <t>本</t>
  </si>
  <si>
    <t>反映一年内征订《旗帜》杂志的数量</t>
  </si>
  <si>
    <t>《机关党建研究》杂志征订数量</t>
  </si>
  <si>
    <t>反映一年内征订《机关党建研究》杂志的数量</t>
  </si>
  <si>
    <t>评议省直机关单位数</t>
  </si>
  <si>
    <t>实际评议数量/计划评议数*分值</t>
  </si>
  <si>
    <t>评议调研次数</t>
  </si>
  <si>
    <t>反映年度评议调研次数</t>
  </si>
  <si>
    <t>举办前沿时代讲座期数</t>
  </si>
  <si>
    <t>反映年度举办前沿时代讲座期数</t>
  </si>
  <si>
    <t>参加讲座人次</t>
  </si>
  <si>
    <t>10000</t>
  </si>
  <si>
    <t>反映参加前沿时代讲座人数</t>
  </si>
  <si>
    <t>举办省直机关青年主题活动场次</t>
  </si>
  <si>
    <t>场</t>
  </si>
  <si>
    <t>反映举办省直机关青年主题活动场次</t>
  </si>
  <si>
    <t>课题调研成果数量</t>
  </si>
  <si>
    <t>篇（次）</t>
  </si>
  <si>
    <t>反映课题调研成果数量</t>
  </si>
  <si>
    <t>开展群众评议调研次数</t>
  </si>
  <si>
    <t>反映调研次数</t>
  </si>
  <si>
    <t>作风革命效能革命绩效评价系统覆盖单位数</t>
  </si>
  <si>
    <t>92</t>
  </si>
  <si>
    <t>反映使用绩效评价系统单位数量</t>
  </si>
  <si>
    <t>团务用品印刷数量</t>
  </si>
  <si>
    <t>6750</t>
  </si>
  <si>
    <t>反映印刷团务用品数量</t>
  </si>
  <si>
    <t>省直机关基层党组织网上纪实规范化达标率</t>
  </si>
  <si>
    <t>反映省直机关基层党组织网上纪实规范化达标情况</t>
  </si>
  <si>
    <t>“云南评议（群众扫码）”评议系统正常运行率</t>
  </si>
  <si>
    <t>反映“云南评议”网络系统正常运行情况</t>
  </si>
  <si>
    <t>舆情报送平台正常运行率</t>
  </si>
  <si>
    <t>反映舆情报送平台正常运行情况</t>
  </si>
  <si>
    <t>学习情况报送及动态管理平台正常运行率</t>
  </si>
  <si>
    <t>反映学习情况报送及动态管理平台正常运行情况</t>
  </si>
  <si>
    <t>“智慧党建”平台正常运行率</t>
  </si>
  <si>
    <t>反映“智慧党建”平台正常运行情况</t>
  </si>
  <si>
    <t>参训人员履职能力</t>
  </si>
  <si>
    <t>提升</t>
  </si>
  <si>
    <t>是</t>
  </si>
  <si>
    <t>反映参训学员能力和水平的提升程度</t>
  </si>
  <si>
    <t>推进机关党建工作</t>
  </si>
  <si>
    <t>明显</t>
  </si>
  <si>
    <t>反映推进机关党建工作效果程度</t>
  </si>
  <si>
    <t>开展宣讲活动单位数</t>
  </si>
  <si>
    <t>家</t>
  </si>
  <si>
    <t>反映“党的创新理论我来讲”宣讲覆盖率</t>
  </si>
  <si>
    <t>调研成果覆盖单位数</t>
  </si>
  <si>
    <t>80</t>
  </si>
  <si>
    <t>反映调研成果分享覆盖率</t>
  </si>
  <si>
    <t>杂志分送覆盖面</t>
  </si>
  <si>
    <t>145</t>
  </si>
  <si>
    <t>反映杂志分送覆盖面的情况</t>
  </si>
  <si>
    <t>作风革命效能革命绩效考评工作效率</t>
  </si>
  <si>
    <t>云南机关党建杂志阅读人数</t>
  </si>
  <si>
    <t>&gt;</t>
  </si>
  <si>
    <t>3000</t>
  </si>
  <si>
    <t>反映阅读机关党建杂志人数</t>
  </si>
  <si>
    <t>规范使用团务用品团组织数量</t>
  </si>
  <si>
    <t>70</t>
  </si>
  <si>
    <t>反映规范使用团务用品的组织数量</t>
  </si>
  <si>
    <t>参训学员满意度</t>
  </si>
  <si>
    <t>反映参训学员对培训班的满意度</t>
  </si>
  <si>
    <t>平台使用人员满意度</t>
  </si>
  <si>
    <t>反映各单位使用舆情报送平台、学习情况报送及动态管理平台、“智慧党建”平台使用满意度</t>
  </si>
  <si>
    <t>杂志赠阅对象满意度</t>
  </si>
  <si>
    <t>反映杂志赠阅对象的满意度</t>
  </si>
  <si>
    <t>推送对象满意度</t>
  </si>
  <si>
    <t>反映云南机关党建微信公众号推送对象满意度</t>
  </si>
  <si>
    <t>参加活动人员选手满意度</t>
  </si>
  <si>
    <t>反映参加知识竞赛选手对活动的满意度</t>
  </si>
  <si>
    <t>保障2名编外人员经费。</t>
  </si>
  <si>
    <t>保障人员数量</t>
  </si>
  <si>
    <t>反映保障编外人员数量</t>
  </si>
  <si>
    <t>部门正常履职</t>
  </si>
  <si>
    <t>正常</t>
  </si>
  <si>
    <t>反映聘用编外人员部门工作正常履职情况</t>
  </si>
  <si>
    <t>编外人员满意度</t>
  </si>
  <si>
    <t>反映编外人员工资发放及时率</t>
  </si>
  <si>
    <t>预算06表</t>
  </si>
  <si>
    <t>2025年部门政府性基金预算支出预算表</t>
  </si>
  <si>
    <t>政府性基金预算支出</t>
  </si>
  <si>
    <t>注：2025年我部门无政府性基金预算，故本表为空表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</si>
  <si>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</si>
  <si>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</si>
  <si>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</si>
  <si>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</si>
  <si>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</si>
  <si>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</si>
  <si>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</si>
  <si>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</si>
  <si>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</si>
  <si>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</si>
  <si>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</si>
  <si>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</si>
  <si>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宣传报道业务</t>
  </si>
  <si>
    <t>C23150000 广告宣传服务</t>
  </si>
  <si>
    <t>学习材料印刷</t>
  </si>
  <si>
    <t>C2309019999 其他印刷服务</t>
  </si>
  <si>
    <t>公务用车加油</t>
  </si>
  <si>
    <t>C23120302 车辆加油、添加燃料服务</t>
  </si>
  <si>
    <t>公务用车运行维护</t>
  </si>
  <si>
    <t>C23120301 车辆维修和保养服务</t>
  </si>
  <si>
    <t>公务用车保险费</t>
  </si>
  <si>
    <t>C1804010201 机动车保险服务</t>
  </si>
  <si>
    <t>复印纸</t>
  </si>
  <si>
    <t>A05040101 复印纸</t>
  </si>
  <si>
    <t>箱</t>
  </si>
  <si>
    <t>材料印刷服务</t>
  </si>
  <si>
    <t>工委办公大楼和水晶宫物业管理服务</t>
  </si>
  <si>
    <t>C21040001 物业管理服务</t>
  </si>
  <si>
    <t>云南机关党建网2025年度新媒体内容管理服务项目</t>
  </si>
  <si>
    <t>C16080200 平台运营服务</t>
  </si>
  <si>
    <t>云南评议系统平台业务运营服务项目</t>
  </si>
  <si>
    <t>云南省作风革命效能革命工作调度平台驻场服务</t>
  </si>
  <si>
    <t>2025年省直机关“学习强国学习达人”学习竞赛</t>
  </si>
  <si>
    <t>C99000000 其他服务</t>
  </si>
  <si>
    <t>项</t>
  </si>
  <si>
    <t>“幸福联线”婚恋服务活动</t>
  </si>
  <si>
    <t>省直机关“红土地之歌”演讲比赛</t>
  </si>
  <si>
    <t>省直机关青年主题活动</t>
  </si>
  <si>
    <t>编印《省直单位机关党委工作手册》</t>
  </si>
  <si>
    <t>会议资料印刷</t>
  </si>
  <si>
    <t>课题研究成果印刷</t>
  </si>
  <si>
    <t>理论学习中心组学习情况管理系统2025年度运维服务</t>
  </si>
  <si>
    <t>C16079900 其他运行维护服务</t>
  </si>
  <si>
    <t>新闻媒体进机关宣传报道活动</t>
  </si>
  <si>
    <t>C06010000 新闻服务</t>
  </si>
  <si>
    <t>老体协干部活动业务</t>
  </si>
  <si>
    <t>C06990000 其他文化、体育、娱乐服务</t>
  </si>
  <si>
    <t>云南机关党建网2025年度网络安全等级保护测评服务项目</t>
  </si>
  <si>
    <t>云南机关党建网2025年度运维服务项目</t>
  </si>
  <si>
    <t>云南评议系统2025年技术运维服务项目</t>
  </si>
  <si>
    <t>云南省直机关舆情信息报送平台2025年度运行维护服务项目</t>
  </si>
  <si>
    <t>云南省作风革命效能革命工作调度平台2025年度等保测评工作</t>
  </si>
  <si>
    <t>云南省作风革命效能革命工作调度平台2025年度技术运维保障服务项目</t>
  </si>
  <si>
    <t>云南省作风革命效能革命工作调度平台2025年密评服务项目</t>
  </si>
  <si>
    <t>预算08表</t>
  </si>
  <si>
    <t>2025年部门政府购买服务预算表</t>
  </si>
  <si>
    <t>政府购买服务项目</t>
  </si>
  <si>
    <t>政府购买服务目录</t>
  </si>
  <si>
    <t>B1104 印刷和出版服务</t>
  </si>
  <si>
    <t>B1102 物业管理服务</t>
  </si>
  <si>
    <t>A1502 公共公益宣传服务</t>
  </si>
  <si>
    <t>省直机关党组理论中心组学习情况管理系统运维服务</t>
  </si>
  <si>
    <t>B1001 机关信息系统开发与维护服务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</si>
  <si>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</si>
  <si>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</si>
  <si>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</si>
  <si>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</si>
  <si>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</si>
  <si>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</si>
  <si>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</si>
  <si>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</si>
  <si>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</si>
  <si>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</si>
  <si>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</si>
  <si>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</si>
  <si>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</si>
  <si>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</si>
  <si>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</si>
  <si>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</si>
  <si>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</si>
  <si>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</si>
  <si>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</si>
  <si>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</si>
  <si>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</si>
  <si>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</si>
  <si>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</si>
  <si>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</si>
  <si>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注：2025年我单位无省对下转移支付，故本表为空表</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</si>
  <si>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</si>
  <si>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</si>
  <si>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</si>
  <si>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</si>
  <si>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</si>
  <si>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</si>
  <si>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</si>
  <si>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</si>
  <si>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</si>
  <si>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</si>
  <si>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</si>
  <si>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</si>
  <si>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8</t>
  </si>
  <si>
    <t>设备</t>
  </si>
  <si>
    <t>A02010105 台式计算机</t>
  </si>
  <si>
    <t>台式计算机</t>
  </si>
  <si>
    <t>台</t>
  </si>
  <si>
    <t>预算11表</t>
  </si>
  <si>
    <t>2025年中央转移支付补助项目支出预算表</t>
  </si>
  <si>
    <t>上级补助</t>
  </si>
  <si>
    <t>注：2025年我单位无中央转移支付补助项目，故本表为空表</t>
  </si>
  <si>
    <t>预算12表</t>
  </si>
  <si>
    <t>2025年部门项目支出中期规划预算表</t>
  </si>
  <si>
    <t>项目级次</t>
  </si>
  <si>
    <t>2025年</t>
  </si>
  <si>
    <t>2026年</t>
  </si>
  <si>
    <t>2027年</t>
  </si>
  <si>
    <t>229 其他运转类</t>
  </si>
  <si>
    <t>本级</t>
  </si>
  <si>
    <t>311 专项业务类</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</si>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</sst>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7" t="s">
        <v>0</v>
      </c>
    </row>
    <row r="2" ht="36" customHeight="1" spans="1:4">
      <c r="A2" s="43" t="s">
        <v>1</v>
      </c>
      <c r="B2" s="164"/>
      <c r="C2" s="164"/>
      <c r="D2" s="164"/>
    </row>
    <row r="3" ht="21" customHeight="1" spans="1:4">
      <c r="A3" s="90" t="str">
        <f>"单位名称："&amp;"中国共产党云南省委员会省直机关工作委员会"</f>
        <v>单位名称：中国共产党云南省委员会省直机关工作委员会</v>
      </c>
      <c r="B3" s="130"/>
      <c r="C3" s="130"/>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1" t="s">
        <v>8</v>
      </c>
      <c r="B7" s="117">
        <v>34472890.35</v>
      </c>
      <c r="C7" s="23" t="str">
        <f>"一"&amp;"、"&amp;"一般公共服务支出"</f>
        <v>一、一般公共服务支出</v>
      </c>
      <c r="D7" s="117">
        <v>28866854.03</v>
      </c>
    </row>
    <row r="8" ht="25.4" customHeight="1" spans="1:4">
      <c r="A8" s="141" t="s">
        <v>9</v>
      </c>
      <c r="B8" s="117"/>
      <c r="C8" s="23" t="str">
        <f>"二"&amp;"、"&amp;"社会保障和就业支出"</f>
        <v>二、社会保障和就业支出</v>
      </c>
      <c r="D8" s="117">
        <v>1871773.61</v>
      </c>
    </row>
    <row r="9" ht="25.4" customHeight="1" spans="1:4">
      <c r="A9" s="141" t="s">
        <v>10</v>
      </c>
      <c r="B9" s="117"/>
      <c r="C9" s="23" t="str">
        <f>"三"&amp;"、"&amp;"卫生健康支出"</f>
        <v>三、卫生健康支出</v>
      </c>
      <c r="D9" s="117">
        <v>2451298.42</v>
      </c>
    </row>
    <row r="10" ht="25.4" customHeight="1" spans="1:4">
      <c r="A10" s="141" t="s">
        <v>11</v>
      </c>
      <c r="B10" s="89"/>
      <c r="C10" s="23" t="str">
        <f>"四"&amp;"、"&amp;"住房保障支出"</f>
        <v>四、住房保障支出</v>
      </c>
      <c r="D10" s="117">
        <v>1342964.29</v>
      </c>
    </row>
    <row r="11" ht="25.4" customHeight="1" spans="1:4">
      <c r="A11" s="141" t="s">
        <v>12</v>
      </c>
      <c r="B11" s="117"/>
      <c r="C11" s="23"/>
      <c r="D11" s="117"/>
    </row>
    <row r="12" ht="25.4" customHeight="1" spans="1:4">
      <c r="A12" s="141" t="s">
        <v>13</v>
      </c>
      <c r="B12" s="89"/>
      <c r="C12" s="23"/>
      <c r="D12" s="117"/>
    </row>
    <row r="13" ht="25.4" customHeight="1" spans="1:4">
      <c r="A13" s="141" t="s">
        <v>14</v>
      </c>
      <c r="B13" s="89"/>
      <c r="C13" s="23"/>
      <c r="D13" s="117"/>
    </row>
    <row r="14" ht="25.4" customHeight="1" spans="1:4">
      <c r="A14" s="141" t="s">
        <v>15</v>
      </c>
      <c r="B14" s="89"/>
      <c r="C14" s="23"/>
      <c r="D14" s="117"/>
    </row>
    <row r="15" ht="25.4" customHeight="1" spans="1:4">
      <c r="A15" s="165" t="s">
        <v>16</v>
      </c>
      <c r="B15" s="89"/>
      <c r="C15" s="23"/>
      <c r="D15" s="117"/>
    </row>
    <row r="16" ht="25.4" customHeight="1" spans="1:4">
      <c r="A16" s="165" t="s">
        <v>17</v>
      </c>
      <c r="B16" s="117"/>
      <c r="C16" s="23"/>
      <c r="D16" s="117"/>
    </row>
    <row r="17" ht="25.4" customHeight="1" spans="1:4">
      <c r="A17" s="166" t="s">
        <v>18</v>
      </c>
      <c r="B17" s="137">
        <v>34472890.35</v>
      </c>
      <c r="C17" s="138" t="s">
        <v>19</v>
      </c>
      <c r="D17" s="137">
        <v>34532890.35</v>
      </c>
    </row>
    <row r="18" ht="25.4" customHeight="1" spans="1:4">
      <c r="A18" s="167" t="s">
        <v>20</v>
      </c>
      <c r="B18" s="137">
        <v>60000</v>
      </c>
      <c r="C18" s="168" t="s">
        <v>21</v>
      </c>
      <c r="D18" s="169"/>
    </row>
    <row r="19" ht="25.4" customHeight="1" spans="1:4">
      <c r="A19" s="170" t="s">
        <v>22</v>
      </c>
      <c r="B19" s="117">
        <v>60000</v>
      </c>
      <c r="C19" s="139" t="s">
        <v>22</v>
      </c>
      <c r="D19" s="89"/>
    </row>
    <row r="20" ht="25.4" customHeight="1" spans="1:4">
      <c r="A20" s="170" t="s">
        <v>23</v>
      </c>
      <c r="B20" s="117"/>
      <c r="C20" s="139" t="s">
        <v>24</v>
      </c>
      <c r="D20" s="89"/>
    </row>
    <row r="21" ht="25.4" customHeight="1" spans="1:4">
      <c r="A21" s="171" t="s">
        <v>25</v>
      </c>
      <c r="B21" s="137">
        <v>34532890.35</v>
      </c>
      <c r="C21" s="138" t="s">
        <v>26</v>
      </c>
      <c r="D21" s="133">
        <v>34532890.35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R3" sqref="R3:S3"/>
    </sheetView>
  </sheetViews>
  <sheetFormatPr defaultColWidth="8" defaultRowHeight="14.25" customHeight="1"/>
  <cols>
    <col min="1" max="1" width="21.1416666666667" customWidth="1"/>
    <col min="2" max="2" width="35.275" customWidth="1"/>
    <col min="3" max="19" width="16.175" customWidth="1"/>
  </cols>
  <sheetData>
    <row r="1" ht="12" customHeight="1" spans="1:18">
      <c r="A1" s="22"/>
      <c r="J1" s="154"/>
      <c r="R1" s="2" t="s">
        <v>27</v>
      </c>
    </row>
    <row r="2" ht="36" customHeight="1" spans="1:19">
      <c r="A2" s="143" t="s">
        <v>28</v>
      </c>
      <c r="B2" s="27"/>
      <c r="C2" s="27"/>
      <c r="D2" s="27"/>
      <c r="E2" s="27"/>
      <c r="F2" s="27"/>
      <c r="G2" s="27"/>
      <c r="H2" s="27"/>
      <c r="I2" s="27"/>
      <c r="J2" s="44"/>
      <c r="K2" s="27"/>
      <c r="L2" s="27"/>
      <c r="M2" s="27"/>
      <c r="N2" s="27"/>
      <c r="O2" s="27"/>
      <c r="P2" s="27"/>
      <c r="Q2" s="27"/>
      <c r="R2" s="27"/>
      <c r="S2" s="27"/>
    </row>
    <row r="3" ht="20.25" customHeight="1" spans="1:19">
      <c r="A3" s="90" t="str">
        <f>"单位名称："&amp;"中国共产党云南省委员会省直机关工作委员会"</f>
        <v>单位名称：中国共产党云南省委员会省直机关工作委员会</v>
      </c>
      <c r="B3" s="6"/>
      <c r="C3" s="6"/>
      <c r="D3" s="6"/>
      <c r="E3" s="6"/>
      <c r="F3" s="6"/>
      <c r="G3" s="6"/>
      <c r="H3" s="6"/>
      <c r="I3" s="6"/>
      <c r="J3" s="155"/>
      <c r="K3" s="6"/>
      <c r="L3" s="6"/>
      <c r="M3" s="6"/>
      <c r="N3" s="7"/>
      <c r="O3" s="7"/>
      <c r="P3" s="7"/>
      <c r="Q3" s="7"/>
      <c r="R3" s="7" t="s">
        <v>2</v>
      </c>
      <c r="S3" s="7" t="s">
        <v>29</v>
      </c>
    </row>
    <row r="4" ht="18.75" customHeight="1" spans="1:19">
      <c r="A4" s="144" t="s">
        <v>30</v>
      </c>
      <c r="B4" s="145" t="s">
        <v>31</v>
      </c>
      <c r="C4" s="145" t="s">
        <v>32</v>
      </c>
      <c r="D4" s="146" t="s">
        <v>33</v>
      </c>
      <c r="E4" s="147"/>
      <c r="F4" s="147"/>
      <c r="G4" s="147"/>
      <c r="H4" s="147"/>
      <c r="I4" s="147"/>
      <c r="J4" s="156"/>
      <c r="K4" s="147"/>
      <c r="L4" s="147"/>
      <c r="M4" s="147"/>
      <c r="N4" s="157"/>
      <c r="O4" s="157" t="s">
        <v>20</v>
      </c>
      <c r="P4" s="157"/>
      <c r="Q4" s="157"/>
      <c r="R4" s="157"/>
      <c r="S4" s="157"/>
    </row>
    <row r="5" ht="18" customHeight="1" spans="1:19">
      <c r="A5" s="148"/>
      <c r="B5" s="149"/>
      <c r="C5" s="149"/>
      <c r="D5" s="149" t="s">
        <v>34</v>
      </c>
      <c r="E5" s="149" t="s">
        <v>35</v>
      </c>
      <c r="F5" s="149" t="s">
        <v>36</v>
      </c>
      <c r="G5" s="149" t="s">
        <v>37</v>
      </c>
      <c r="H5" s="149" t="s">
        <v>38</v>
      </c>
      <c r="I5" s="158" t="s">
        <v>39</v>
      </c>
      <c r="J5" s="159"/>
      <c r="K5" s="158" t="s">
        <v>40</v>
      </c>
      <c r="L5" s="158" t="s">
        <v>41</v>
      </c>
      <c r="M5" s="158" t="s">
        <v>42</v>
      </c>
      <c r="N5" s="160" t="s">
        <v>43</v>
      </c>
      <c r="O5" s="161" t="s">
        <v>34</v>
      </c>
      <c r="P5" s="161" t="s">
        <v>35</v>
      </c>
      <c r="Q5" s="161" t="s">
        <v>36</v>
      </c>
      <c r="R5" s="161" t="s">
        <v>37</v>
      </c>
      <c r="S5" s="161" t="s">
        <v>44</v>
      </c>
    </row>
    <row r="6" ht="29.25" customHeight="1" spans="1:19">
      <c r="A6" s="150"/>
      <c r="B6" s="151"/>
      <c r="C6" s="151"/>
      <c r="D6" s="151"/>
      <c r="E6" s="151"/>
      <c r="F6" s="151"/>
      <c r="G6" s="151"/>
      <c r="H6" s="151"/>
      <c r="I6" s="162" t="s">
        <v>34</v>
      </c>
      <c r="J6" s="162" t="s">
        <v>45</v>
      </c>
      <c r="K6" s="162" t="s">
        <v>40</v>
      </c>
      <c r="L6" s="162" t="s">
        <v>41</v>
      </c>
      <c r="M6" s="162" t="s">
        <v>42</v>
      </c>
      <c r="N6" s="162" t="s">
        <v>43</v>
      </c>
      <c r="O6" s="162"/>
      <c r="P6" s="162"/>
      <c r="Q6" s="162"/>
      <c r="R6" s="162"/>
      <c r="S6" s="162"/>
    </row>
    <row r="7" ht="16.5" customHeight="1" spans="1:19">
      <c r="A7" s="127">
        <v>1</v>
      </c>
      <c r="B7" s="19">
        <v>2</v>
      </c>
      <c r="C7" s="19">
        <v>3</v>
      </c>
      <c r="D7" s="19">
        <v>4</v>
      </c>
      <c r="E7" s="127">
        <v>5</v>
      </c>
      <c r="F7" s="19">
        <v>6</v>
      </c>
      <c r="G7" s="19">
        <v>7</v>
      </c>
      <c r="H7" s="127">
        <v>8</v>
      </c>
      <c r="I7" s="19">
        <v>9</v>
      </c>
      <c r="J7" s="34">
        <v>10</v>
      </c>
      <c r="K7" s="34">
        <v>11</v>
      </c>
      <c r="L7" s="163">
        <v>12</v>
      </c>
      <c r="M7" s="34">
        <v>13</v>
      </c>
      <c r="N7" s="34">
        <v>14</v>
      </c>
      <c r="O7" s="34">
        <v>15</v>
      </c>
      <c r="P7" s="34">
        <v>16</v>
      </c>
      <c r="Q7" s="34">
        <v>17</v>
      </c>
      <c r="R7" s="34">
        <v>18</v>
      </c>
      <c r="S7" s="34">
        <v>19</v>
      </c>
    </row>
    <row r="8" ht="31.4" customHeight="1" spans="1:19">
      <c r="A8" s="29" t="s">
        <v>46</v>
      </c>
      <c r="B8" s="29" t="s">
        <v>47</v>
      </c>
      <c r="C8" s="22">
        <v>34532890.35</v>
      </c>
      <c r="D8" s="117">
        <v>34472890.35</v>
      </c>
      <c r="E8" s="89">
        <v>34472890.35</v>
      </c>
      <c r="F8" s="89"/>
      <c r="G8" s="89"/>
      <c r="H8" s="89"/>
      <c r="I8" s="89"/>
      <c r="J8" s="89"/>
      <c r="K8" s="89"/>
      <c r="L8" s="89"/>
      <c r="M8" s="89"/>
      <c r="N8" s="89"/>
      <c r="O8" s="89">
        <v>60000</v>
      </c>
      <c r="P8" s="89">
        <v>60000</v>
      </c>
      <c r="Q8" s="89"/>
      <c r="R8" s="89"/>
      <c r="S8" s="89"/>
    </row>
    <row r="9" ht="16.5" customHeight="1" spans="1:19">
      <c r="A9" s="152" t="s">
        <v>32</v>
      </c>
      <c r="B9" s="153"/>
      <c r="C9" s="117">
        <v>34532890.35</v>
      </c>
      <c r="D9" s="117">
        <v>34472890.35</v>
      </c>
      <c r="E9" s="89">
        <v>34472890.35</v>
      </c>
      <c r="F9" s="89"/>
      <c r="G9" s="89"/>
      <c r="H9" s="89"/>
      <c r="I9" s="89"/>
      <c r="J9" s="89"/>
      <c r="K9" s="89"/>
      <c r="L9" s="89"/>
      <c r="M9" s="89"/>
      <c r="N9" s="89"/>
      <c r="O9" s="89">
        <v>60000</v>
      </c>
      <c r="P9" s="89">
        <v>60000</v>
      </c>
      <c r="Q9" s="89"/>
      <c r="R9" s="89"/>
      <c r="S9"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2"/>
  <sheetViews>
    <sheetView showZeros="0" topLeftCell="D1" workbookViewId="0">
      <selection activeCell="O3" sqref="O3"/>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5:15">
      <c r="O1" s="53" t="s">
        <v>48</v>
      </c>
    </row>
    <row r="2" ht="28.5" customHeight="1" spans="1:15">
      <c r="A2" s="27" t="s">
        <v>49</v>
      </c>
      <c r="B2" s="27"/>
      <c r="C2" s="27"/>
      <c r="D2" s="27"/>
      <c r="E2" s="27"/>
      <c r="F2" s="27"/>
      <c r="G2" s="27"/>
      <c r="H2" s="27"/>
      <c r="I2" s="27"/>
      <c r="J2" s="27"/>
      <c r="K2" s="27"/>
      <c r="L2" s="27"/>
      <c r="M2" s="27"/>
      <c r="N2" s="27"/>
      <c r="O2" s="27"/>
    </row>
    <row r="3" ht="15" customHeight="1" spans="1:15">
      <c r="A3" s="98" t="str">
        <f>"单位名称："&amp;"中国共产党云南省委员会省直机关工作委员会"</f>
        <v>单位名称：中国共产党云南省委员会省直机关工作委员会</v>
      </c>
      <c r="B3" s="99"/>
      <c r="C3" s="56"/>
      <c r="D3" s="56"/>
      <c r="E3" s="56"/>
      <c r="F3" s="56"/>
      <c r="G3" s="6"/>
      <c r="H3" s="56"/>
      <c r="I3" s="56"/>
      <c r="J3" s="6"/>
      <c r="K3" s="56"/>
      <c r="L3" s="56"/>
      <c r="M3" s="6"/>
      <c r="N3" s="6"/>
      <c r="O3" s="100" t="s">
        <v>2</v>
      </c>
    </row>
    <row r="4" ht="18.75" customHeight="1" spans="1:15">
      <c r="A4" s="9" t="s">
        <v>50</v>
      </c>
      <c r="B4" s="9" t="s">
        <v>51</v>
      </c>
      <c r="C4" s="15" t="s">
        <v>32</v>
      </c>
      <c r="D4" s="60" t="s">
        <v>35</v>
      </c>
      <c r="E4" s="60"/>
      <c r="F4" s="60"/>
      <c r="G4" s="142" t="s">
        <v>36</v>
      </c>
      <c r="H4" s="9" t="s">
        <v>37</v>
      </c>
      <c r="I4" s="9" t="s">
        <v>52</v>
      </c>
      <c r="J4" s="10" t="s">
        <v>53</v>
      </c>
      <c r="K4" s="66" t="s">
        <v>54</v>
      </c>
      <c r="L4" s="66" t="s">
        <v>55</v>
      </c>
      <c r="M4" s="66" t="s">
        <v>56</v>
      </c>
      <c r="N4" s="66" t="s">
        <v>57</v>
      </c>
      <c r="O4" s="84" t="s">
        <v>58</v>
      </c>
    </row>
    <row r="5" ht="30" customHeight="1" spans="1:15">
      <c r="A5" s="18"/>
      <c r="B5" s="18"/>
      <c r="C5" s="18"/>
      <c r="D5" s="60" t="s">
        <v>34</v>
      </c>
      <c r="E5" s="60" t="s">
        <v>59</v>
      </c>
      <c r="F5" s="60" t="s">
        <v>60</v>
      </c>
      <c r="G5" s="18"/>
      <c r="H5" s="18"/>
      <c r="I5" s="18"/>
      <c r="J5" s="60" t="s">
        <v>34</v>
      </c>
      <c r="K5" s="88" t="s">
        <v>54</v>
      </c>
      <c r="L5" s="88" t="s">
        <v>55</v>
      </c>
      <c r="M5" s="88" t="s">
        <v>56</v>
      </c>
      <c r="N5" s="88" t="s">
        <v>57</v>
      </c>
      <c r="O5" s="88" t="s">
        <v>58</v>
      </c>
    </row>
    <row r="6" ht="16.5" customHeight="1" spans="1:15">
      <c r="A6" s="60">
        <v>1</v>
      </c>
      <c r="B6" s="60">
        <v>2</v>
      </c>
      <c r="C6" s="60">
        <v>3</v>
      </c>
      <c r="D6" s="60">
        <v>4</v>
      </c>
      <c r="E6" s="60">
        <v>5</v>
      </c>
      <c r="F6" s="60">
        <v>6</v>
      </c>
      <c r="G6" s="60">
        <v>7</v>
      </c>
      <c r="H6" s="46">
        <v>8</v>
      </c>
      <c r="I6" s="46">
        <v>9</v>
      </c>
      <c r="J6" s="46">
        <v>10</v>
      </c>
      <c r="K6" s="46">
        <v>11</v>
      </c>
      <c r="L6" s="46">
        <v>12</v>
      </c>
      <c r="M6" s="46">
        <v>13</v>
      </c>
      <c r="N6" s="46">
        <v>14</v>
      </c>
      <c r="O6" s="60">
        <v>15</v>
      </c>
    </row>
    <row r="7" ht="20.25" customHeight="1" spans="1:15">
      <c r="A7" s="29" t="s">
        <v>61</v>
      </c>
      <c r="B7" s="29" t="s">
        <v>62</v>
      </c>
      <c r="C7" s="117">
        <v>28866854.03</v>
      </c>
      <c r="D7" s="117">
        <v>28866854.03</v>
      </c>
      <c r="E7" s="117">
        <v>17269704.03</v>
      </c>
      <c r="F7" s="117">
        <v>11597150</v>
      </c>
      <c r="G7" s="89"/>
      <c r="H7" s="117"/>
      <c r="I7" s="117"/>
      <c r="J7" s="117"/>
      <c r="K7" s="117"/>
      <c r="L7" s="117"/>
      <c r="M7" s="89"/>
      <c r="N7" s="117"/>
      <c r="O7" s="117"/>
    </row>
    <row r="8" ht="20.25" customHeight="1" spans="1:15">
      <c r="A8" s="125" t="s">
        <v>63</v>
      </c>
      <c r="B8" s="125" t="s">
        <v>64</v>
      </c>
      <c r="C8" s="117">
        <v>919400</v>
      </c>
      <c r="D8" s="117">
        <v>919400</v>
      </c>
      <c r="E8" s="117"/>
      <c r="F8" s="117">
        <v>919400</v>
      </c>
      <c r="G8" s="89"/>
      <c r="H8" s="117"/>
      <c r="I8" s="117"/>
      <c r="J8" s="117"/>
      <c r="K8" s="117"/>
      <c r="L8" s="117"/>
      <c r="M8" s="89"/>
      <c r="N8" s="117"/>
      <c r="O8" s="117"/>
    </row>
    <row r="9" ht="20.25" customHeight="1" spans="1:15">
      <c r="A9" s="126" t="s">
        <v>65</v>
      </c>
      <c r="B9" s="126" t="s">
        <v>66</v>
      </c>
      <c r="C9" s="117">
        <v>919400</v>
      </c>
      <c r="D9" s="117">
        <v>919400</v>
      </c>
      <c r="E9" s="117"/>
      <c r="F9" s="117">
        <v>919400</v>
      </c>
      <c r="G9" s="89"/>
      <c r="H9" s="117"/>
      <c r="I9" s="117"/>
      <c r="J9" s="117"/>
      <c r="K9" s="117"/>
      <c r="L9" s="117"/>
      <c r="M9" s="89"/>
      <c r="N9" s="117"/>
      <c r="O9" s="117"/>
    </row>
    <row r="10" ht="20.25" customHeight="1" spans="1:15">
      <c r="A10" s="125" t="s">
        <v>67</v>
      </c>
      <c r="B10" s="125" t="s">
        <v>68</v>
      </c>
      <c r="C10" s="117">
        <v>1813640</v>
      </c>
      <c r="D10" s="117">
        <v>1813640</v>
      </c>
      <c r="E10" s="117"/>
      <c r="F10" s="117">
        <v>1813640</v>
      </c>
      <c r="G10" s="89"/>
      <c r="H10" s="117"/>
      <c r="I10" s="117"/>
      <c r="J10" s="117"/>
      <c r="K10" s="117"/>
      <c r="L10" s="117"/>
      <c r="M10" s="89"/>
      <c r="N10" s="117"/>
      <c r="O10" s="117"/>
    </row>
    <row r="11" ht="20.25" customHeight="1" spans="1:15">
      <c r="A11" s="126" t="s">
        <v>69</v>
      </c>
      <c r="B11" s="126" t="s">
        <v>66</v>
      </c>
      <c r="C11" s="117">
        <v>40000</v>
      </c>
      <c r="D11" s="117">
        <v>40000</v>
      </c>
      <c r="E11" s="117"/>
      <c r="F11" s="117">
        <v>40000</v>
      </c>
      <c r="G11" s="89"/>
      <c r="H11" s="117"/>
      <c r="I11" s="117"/>
      <c r="J11" s="117"/>
      <c r="K11" s="117"/>
      <c r="L11" s="117"/>
      <c r="M11" s="89"/>
      <c r="N11" s="117"/>
      <c r="O11" s="117"/>
    </row>
    <row r="12" ht="20.25" customHeight="1" spans="1:15">
      <c r="A12" s="126" t="s">
        <v>70</v>
      </c>
      <c r="B12" s="126" t="s">
        <v>71</v>
      </c>
      <c r="C12" s="117">
        <v>1773640</v>
      </c>
      <c r="D12" s="117">
        <v>1773640</v>
      </c>
      <c r="E12" s="117"/>
      <c r="F12" s="117">
        <v>1773640</v>
      </c>
      <c r="G12" s="89"/>
      <c r="H12" s="117"/>
      <c r="I12" s="117"/>
      <c r="J12" s="117"/>
      <c r="K12" s="117"/>
      <c r="L12" s="117"/>
      <c r="M12" s="89"/>
      <c r="N12" s="117"/>
      <c r="O12" s="117"/>
    </row>
    <row r="13" ht="20.25" customHeight="1" spans="1:15">
      <c r="A13" s="125" t="s">
        <v>72</v>
      </c>
      <c r="B13" s="125" t="s">
        <v>73</v>
      </c>
      <c r="C13" s="117">
        <v>26133814.03</v>
      </c>
      <c r="D13" s="117">
        <v>26133814.03</v>
      </c>
      <c r="E13" s="117">
        <v>17269704.03</v>
      </c>
      <c r="F13" s="117">
        <v>8864110</v>
      </c>
      <c r="G13" s="89"/>
      <c r="H13" s="117"/>
      <c r="I13" s="117"/>
      <c r="J13" s="117"/>
      <c r="K13" s="117"/>
      <c r="L13" s="117"/>
      <c r="M13" s="89"/>
      <c r="N13" s="117"/>
      <c r="O13" s="117"/>
    </row>
    <row r="14" ht="20.25" customHeight="1" spans="1:15">
      <c r="A14" s="126" t="s">
        <v>74</v>
      </c>
      <c r="B14" s="126" t="s">
        <v>75</v>
      </c>
      <c r="C14" s="117">
        <v>17269704.03</v>
      </c>
      <c r="D14" s="117">
        <v>17269704.03</v>
      </c>
      <c r="E14" s="117">
        <v>17269704.03</v>
      </c>
      <c r="F14" s="117"/>
      <c r="G14" s="89"/>
      <c r="H14" s="117"/>
      <c r="I14" s="117"/>
      <c r="J14" s="117"/>
      <c r="K14" s="117"/>
      <c r="L14" s="117"/>
      <c r="M14" s="89"/>
      <c r="N14" s="117"/>
      <c r="O14" s="117"/>
    </row>
    <row r="15" ht="20.25" customHeight="1" spans="1:15">
      <c r="A15" s="126" t="s">
        <v>76</v>
      </c>
      <c r="B15" s="126" t="s">
        <v>66</v>
      </c>
      <c r="C15" s="117">
        <v>8290410</v>
      </c>
      <c r="D15" s="117">
        <v>8290410</v>
      </c>
      <c r="E15" s="117"/>
      <c r="F15" s="117">
        <v>8290410</v>
      </c>
      <c r="G15" s="89"/>
      <c r="H15" s="117"/>
      <c r="I15" s="117"/>
      <c r="J15" s="117"/>
      <c r="K15" s="117"/>
      <c r="L15" s="117"/>
      <c r="M15" s="89"/>
      <c r="N15" s="117"/>
      <c r="O15" s="117"/>
    </row>
    <row r="16" ht="20.25" customHeight="1" spans="1:15">
      <c r="A16" s="126" t="s">
        <v>77</v>
      </c>
      <c r="B16" s="126" t="s">
        <v>78</v>
      </c>
      <c r="C16" s="117">
        <v>60000</v>
      </c>
      <c r="D16" s="117">
        <v>60000</v>
      </c>
      <c r="E16" s="117"/>
      <c r="F16" s="117">
        <v>60000</v>
      </c>
      <c r="G16" s="89"/>
      <c r="H16" s="117"/>
      <c r="I16" s="117"/>
      <c r="J16" s="117"/>
      <c r="K16" s="117"/>
      <c r="L16" s="117"/>
      <c r="M16" s="89"/>
      <c r="N16" s="117"/>
      <c r="O16" s="117"/>
    </row>
    <row r="17" ht="20.25" customHeight="1" spans="1:15">
      <c r="A17" s="126" t="s">
        <v>79</v>
      </c>
      <c r="B17" s="126" t="s">
        <v>80</v>
      </c>
      <c r="C17" s="117">
        <v>513700</v>
      </c>
      <c r="D17" s="117">
        <v>513700</v>
      </c>
      <c r="E17" s="117"/>
      <c r="F17" s="117">
        <v>513700</v>
      </c>
      <c r="G17" s="89"/>
      <c r="H17" s="117"/>
      <c r="I17" s="117"/>
      <c r="J17" s="117"/>
      <c r="K17" s="117"/>
      <c r="L17" s="117"/>
      <c r="M17" s="89"/>
      <c r="N17" s="117"/>
      <c r="O17" s="117"/>
    </row>
    <row r="18" ht="20.25" customHeight="1" spans="1:15">
      <c r="A18" s="29" t="s">
        <v>81</v>
      </c>
      <c r="B18" s="29" t="s">
        <v>82</v>
      </c>
      <c r="C18" s="117">
        <v>1871773.61</v>
      </c>
      <c r="D18" s="117">
        <v>1871773.61</v>
      </c>
      <c r="E18" s="117">
        <v>1871773.61</v>
      </c>
      <c r="F18" s="117"/>
      <c r="G18" s="89"/>
      <c r="H18" s="117"/>
      <c r="I18" s="117"/>
      <c r="J18" s="117"/>
      <c r="K18" s="117"/>
      <c r="L18" s="117"/>
      <c r="M18" s="89"/>
      <c r="N18" s="117"/>
      <c r="O18" s="117"/>
    </row>
    <row r="19" ht="20.25" customHeight="1" spans="1:15">
      <c r="A19" s="125" t="s">
        <v>83</v>
      </c>
      <c r="B19" s="125" t="s">
        <v>84</v>
      </c>
      <c r="C19" s="117">
        <v>1851236.8</v>
      </c>
      <c r="D19" s="117">
        <v>1851236.8</v>
      </c>
      <c r="E19" s="117">
        <v>1851236.8</v>
      </c>
      <c r="F19" s="117"/>
      <c r="G19" s="89"/>
      <c r="H19" s="117"/>
      <c r="I19" s="117"/>
      <c r="J19" s="117"/>
      <c r="K19" s="117"/>
      <c r="L19" s="117"/>
      <c r="M19" s="89"/>
      <c r="N19" s="117"/>
      <c r="O19" s="117"/>
    </row>
    <row r="20" ht="20.25" customHeight="1" spans="1:15">
      <c r="A20" s="126" t="s">
        <v>85</v>
      </c>
      <c r="B20" s="126" t="s">
        <v>86</v>
      </c>
      <c r="C20" s="117">
        <v>55800</v>
      </c>
      <c r="D20" s="117">
        <v>55800</v>
      </c>
      <c r="E20" s="117">
        <v>55800</v>
      </c>
      <c r="F20" s="117"/>
      <c r="G20" s="89"/>
      <c r="H20" s="117"/>
      <c r="I20" s="117"/>
      <c r="J20" s="117"/>
      <c r="K20" s="117"/>
      <c r="L20" s="117"/>
      <c r="M20" s="89"/>
      <c r="N20" s="117"/>
      <c r="O20" s="117"/>
    </row>
    <row r="21" ht="20.25" customHeight="1" spans="1:15">
      <c r="A21" s="126" t="s">
        <v>87</v>
      </c>
      <c r="B21" s="126" t="s">
        <v>88</v>
      </c>
      <c r="C21" s="117">
        <v>1795436.8</v>
      </c>
      <c r="D21" s="117">
        <v>1795436.8</v>
      </c>
      <c r="E21" s="117">
        <v>1795436.8</v>
      </c>
      <c r="F21" s="117"/>
      <c r="G21" s="89"/>
      <c r="H21" s="117"/>
      <c r="I21" s="117"/>
      <c r="J21" s="117"/>
      <c r="K21" s="117"/>
      <c r="L21" s="117"/>
      <c r="M21" s="89"/>
      <c r="N21" s="117"/>
      <c r="O21" s="117"/>
    </row>
    <row r="22" ht="20.25" customHeight="1" spans="1:15">
      <c r="A22" s="125" t="s">
        <v>89</v>
      </c>
      <c r="B22" s="125" t="s">
        <v>90</v>
      </c>
      <c r="C22" s="117">
        <v>20536.81</v>
      </c>
      <c r="D22" s="117">
        <v>20536.81</v>
      </c>
      <c r="E22" s="117">
        <v>20536.81</v>
      </c>
      <c r="F22" s="117"/>
      <c r="G22" s="89"/>
      <c r="H22" s="117"/>
      <c r="I22" s="117"/>
      <c r="J22" s="117"/>
      <c r="K22" s="117"/>
      <c r="L22" s="117"/>
      <c r="M22" s="89"/>
      <c r="N22" s="117"/>
      <c r="O22" s="117"/>
    </row>
    <row r="23" ht="20.25" customHeight="1" spans="1:15">
      <c r="A23" s="126" t="s">
        <v>91</v>
      </c>
      <c r="B23" s="126" t="s">
        <v>90</v>
      </c>
      <c r="C23" s="117">
        <v>20536.81</v>
      </c>
      <c r="D23" s="117">
        <v>20536.81</v>
      </c>
      <c r="E23" s="117">
        <v>20536.81</v>
      </c>
      <c r="F23" s="117"/>
      <c r="G23" s="89"/>
      <c r="H23" s="117"/>
      <c r="I23" s="117"/>
      <c r="J23" s="117"/>
      <c r="K23" s="117"/>
      <c r="L23" s="117"/>
      <c r="M23" s="89"/>
      <c r="N23" s="117"/>
      <c r="O23" s="117"/>
    </row>
    <row r="24" ht="20.25" customHeight="1" spans="1:15">
      <c r="A24" s="29" t="s">
        <v>92</v>
      </c>
      <c r="B24" s="29" t="s">
        <v>93</v>
      </c>
      <c r="C24" s="117">
        <v>2451298.42</v>
      </c>
      <c r="D24" s="117">
        <v>2451298.42</v>
      </c>
      <c r="E24" s="117">
        <v>2451298.42</v>
      </c>
      <c r="F24" s="117"/>
      <c r="G24" s="89"/>
      <c r="H24" s="117"/>
      <c r="I24" s="117"/>
      <c r="J24" s="117"/>
      <c r="K24" s="117"/>
      <c r="L24" s="117"/>
      <c r="M24" s="89"/>
      <c r="N24" s="117"/>
      <c r="O24" s="117"/>
    </row>
    <row r="25" ht="20.25" customHeight="1" spans="1:15">
      <c r="A25" s="125" t="s">
        <v>94</v>
      </c>
      <c r="B25" s="125" t="s">
        <v>95</v>
      </c>
      <c r="C25" s="117">
        <v>2451298.42</v>
      </c>
      <c r="D25" s="117">
        <v>2451298.42</v>
      </c>
      <c r="E25" s="117">
        <v>2451298.42</v>
      </c>
      <c r="F25" s="117"/>
      <c r="G25" s="89"/>
      <c r="H25" s="117"/>
      <c r="I25" s="117"/>
      <c r="J25" s="117"/>
      <c r="K25" s="117"/>
      <c r="L25" s="117"/>
      <c r="M25" s="89"/>
      <c r="N25" s="117"/>
      <c r="O25" s="117"/>
    </row>
    <row r="26" ht="20.25" customHeight="1" spans="1:15">
      <c r="A26" s="126" t="s">
        <v>96</v>
      </c>
      <c r="B26" s="126" t="s">
        <v>97</v>
      </c>
      <c r="C26" s="117">
        <v>1549119.84</v>
      </c>
      <c r="D26" s="117">
        <v>1549119.84</v>
      </c>
      <c r="E26" s="117">
        <v>1549119.84</v>
      </c>
      <c r="F26" s="117"/>
      <c r="G26" s="89"/>
      <c r="H26" s="117"/>
      <c r="I26" s="117"/>
      <c r="J26" s="117"/>
      <c r="K26" s="117"/>
      <c r="L26" s="117"/>
      <c r="M26" s="89"/>
      <c r="N26" s="117"/>
      <c r="O26" s="117"/>
    </row>
    <row r="27" ht="20.25" customHeight="1" spans="1:15">
      <c r="A27" s="126" t="s">
        <v>98</v>
      </c>
      <c r="B27" s="126" t="s">
        <v>99</v>
      </c>
      <c r="C27" s="117">
        <v>838608.58</v>
      </c>
      <c r="D27" s="117">
        <v>838608.58</v>
      </c>
      <c r="E27" s="117">
        <v>838608.58</v>
      </c>
      <c r="F27" s="117"/>
      <c r="G27" s="89"/>
      <c r="H27" s="117"/>
      <c r="I27" s="117"/>
      <c r="J27" s="117"/>
      <c r="K27" s="117"/>
      <c r="L27" s="117"/>
      <c r="M27" s="89"/>
      <c r="N27" s="117"/>
      <c r="O27" s="117"/>
    </row>
    <row r="28" ht="20.25" customHeight="1" spans="1:15">
      <c r="A28" s="126" t="s">
        <v>100</v>
      </c>
      <c r="B28" s="126" t="s">
        <v>101</v>
      </c>
      <c r="C28" s="117">
        <v>63570</v>
      </c>
      <c r="D28" s="117">
        <v>63570</v>
      </c>
      <c r="E28" s="117">
        <v>63570</v>
      </c>
      <c r="F28" s="117"/>
      <c r="G28" s="89"/>
      <c r="H28" s="117"/>
      <c r="I28" s="117"/>
      <c r="J28" s="117"/>
      <c r="K28" s="117"/>
      <c r="L28" s="117"/>
      <c r="M28" s="89"/>
      <c r="N28" s="117"/>
      <c r="O28" s="117"/>
    </row>
    <row r="29" ht="20.25" customHeight="1" spans="1:15">
      <c r="A29" s="29" t="s">
        <v>102</v>
      </c>
      <c r="B29" s="29" t="s">
        <v>103</v>
      </c>
      <c r="C29" s="117">
        <v>1342964.29</v>
      </c>
      <c r="D29" s="117">
        <v>1342964.29</v>
      </c>
      <c r="E29" s="117">
        <v>1342964.29</v>
      </c>
      <c r="F29" s="117"/>
      <c r="G29" s="89"/>
      <c r="H29" s="117"/>
      <c r="I29" s="117"/>
      <c r="J29" s="117"/>
      <c r="K29" s="117"/>
      <c r="L29" s="117"/>
      <c r="M29" s="89"/>
      <c r="N29" s="117"/>
      <c r="O29" s="117"/>
    </row>
    <row r="30" ht="20.25" customHeight="1" spans="1:15">
      <c r="A30" s="125" t="s">
        <v>104</v>
      </c>
      <c r="B30" s="125" t="s">
        <v>105</v>
      </c>
      <c r="C30" s="117">
        <v>1342964.29</v>
      </c>
      <c r="D30" s="117">
        <v>1342964.29</v>
      </c>
      <c r="E30" s="117">
        <v>1342964.29</v>
      </c>
      <c r="F30" s="117"/>
      <c r="G30" s="89"/>
      <c r="H30" s="117"/>
      <c r="I30" s="117"/>
      <c r="J30" s="117"/>
      <c r="K30" s="117"/>
      <c r="L30" s="117"/>
      <c r="M30" s="89"/>
      <c r="N30" s="117"/>
      <c r="O30" s="117"/>
    </row>
    <row r="31" ht="20.25" customHeight="1" spans="1:15">
      <c r="A31" s="126" t="s">
        <v>106</v>
      </c>
      <c r="B31" s="126" t="s">
        <v>107</v>
      </c>
      <c r="C31" s="117">
        <v>1342964.29</v>
      </c>
      <c r="D31" s="117">
        <v>1342964.29</v>
      </c>
      <c r="E31" s="117">
        <v>1342964.29</v>
      </c>
      <c r="F31" s="117"/>
      <c r="G31" s="89"/>
      <c r="H31" s="117"/>
      <c r="I31" s="117"/>
      <c r="J31" s="117"/>
      <c r="K31" s="117"/>
      <c r="L31" s="117"/>
      <c r="M31" s="89"/>
      <c r="N31" s="117"/>
      <c r="O31" s="117"/>
    </row>
    <row r="32" ht="17.25" customHeight="1" spans="1:15">
      <c r="A32" s="101" t="s">
        <v>108</v>
      </c>
      <c r="B32" s="102" t="s">
        <v>108</v>
      </c>
      <c r="C32" s="117">
        <v>34532890.35</v>
      </c>
      <c r="D32" s="117">
        <v>34532890.35</v>
      </c>
      <c r="E32" s="117">
        <v>22935740.35</v>
      </c>
      <c r="F32" s="117">
        <v>11597150</v>
      </c>
      <c r="G32" s="89"/>
      <c r="H32" s="117"/>
      <c r="I32" s="117"/>
      <c r="J32" s="117"/>
      <c r="K32" s="117"/>
      <c r="L32" s="117"/>
      <c r="M32" s="89"/>
      <c r="N32" s="117"/>
      <c r="O32" s="117"/>
    </row>
  </sheetData>
  <mergeCells count="11">
    <mergeCell ref="A2:O2"/>
    <mergeCell ref="A3:L3"/>
    <mergeCell ref="D4:F4"/>
    <mergeCell ref="J4:O4"/>
    <mergeCell ref="A32:B32"/>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D3" sqref="D3"/>
    </sheetView>
  </sheetViews>
  <sheetFormatPr defaultColWidth="9.14166666666667" defaultRowHeight="14.25" customHeight="1" outlineLevelCol="3"/>
  <cols>
    <col min="1" max="1" width="49.275" customWidth="1"/>
    <col min="2" max="2" width="43.3166666666667" customWidth="1"/>
    <col min="3" max="3" width="48.575" customWidth="1"/>
    <col min="4" max="4" width="41.175" customWidth="1"/>
  </cols>
  <sheetData>
    <row r="1" customHeight="1" spans="4:4">
      <c r="D1" s="96" t="s">
        <v>109</v>
      </c>
    </row>
    <row r="2" ht="31.5" customHeight="1" spans="1:4">
      <c r="A2" s="43" t="s">
        <v>110</v>
      </c>
      <c r="B2" s="129"/>
      <c r="C2" s="129"/>
      <c r="D2" s="129"/>
    </row>
    <row r="3" ht="17.25" customHeight="1" spans="1:4">
      <c r="A3" s="4" t="str">
        <f>"单位名称："&amp;"中国共产党云南省委员会省直机关工作委员会"</f>
        <v>单位名称：中国共产党云南省委员会省直机关工作委员会</v>
      </c>
      <c r="B3" s="130"/>
      <c r="C3" s="130"/>
      <c r="D3" s="97" t="s">
        <v>2</v>
      </c>
    </row>
    <row r="4" ht="24.65" customHeight="1" spans="1:4">
      <c r="A4" s="10" t="s">
        <v>3</v>
      </c>
      <c r="B4" s="12"/>
      <c r="C4" s="10" t="s">
        <v>4</v>
      </c>
      <c r="D4" s="12"/>
    </row>
    <row r="5" ht="15.65" customHeight="1" spans="1:4">
      <c r="A5" s="15" t="s">
        <v>5</v>
      </c>
      <c r="B5" s="131" t="s">
        <v>6</v>
      </c>
      <c r="C5" s="15" t="s">
        <v>111</v>
      </c>
      <c r="D5" s="131" t="s">
        <v>6</v>
      </c>
    </row>
    <row r="6" ht="14.15" customHeight="1" spans="1:4">
      <c r="A6" s="18"/>
      <c r="B6" s="17"/>
      <c r="C6" s="18"/>
      <c r="D6" s="17"/>
    </row>
    <row r="7" ht="29.15" customHeight="1" spans="1:4">
      <c r="A7" s="132" t="s">
        <v>112</v>
      </c>
      <c r="B7" s="133">
        <v>34472890.35</v>
      </c>
      <c r="C7" s="134" t="s">
        <v>113</v>
      </c>
      <c r="D7" s="133">
        <v>34532890.35</v>
      </c>
    </row>
    <row r="8" ht="29.15" customHeight="1" spans="1:4">
      <c r="A8" s="135" t="s">
        <v>114</v>
      </c>
      <c r="B8" s="89">
        <v>34472890.35</v>
      </c>
      <c r="C8" s="23" t="str">
        <f>"（一）"&amp;"一般公共服务支出"</f>
        <v>（一）一般公共服务支出</v>
      </c>
      <c r="D8" s="89">
        <v>28866854.03</v>
      </c>
    </row>
    <row r="9" ht="29.15" customHeight="1" spans="1:4">
      <c r="A9" s="135" t="s">
        <v>115</v>
      </c>
      <c r="B9" s="89"/>
      <c r="C9" s="23" t="str">
        <f>"（二）"&amp;"社会保障和就业支出"</f>
        <v>（二）社会保障和就业支出</v>
      </c>
      <c r="D9" s="89">
        <v>1871773.61</v>
      </c>
    </row>
    <row r="10" ht="29.15" customHeight="1" spans="1:4">
      <c r="A10" s="135" t="s">
        <v>116</v>
      </c>
      <c r="B10" s="89"/>
      <c r="C10" s="23" t="str">
        <f>"（三）"&amp;"卫生健康支出"</f>
        <v>（三）卫生健康支出</v>
      </c>
      <c r="D10" s="89">
        <v>2451298.42</v>
      </c>
    </row>
    <row r="11" ht="29.15" customHeight="1" spans="1:4">
      <c r="A11" s="136" t="s">
        <v>117</v>
      </c>
      <c r="B11" s="137">
        <v>60000</v>
      </c>
      <c r="C11" s="23" t="str">
        <f>"（四）"&amp;"住房保障支出"</f>
        <v>（四）住房保障支出</v>
      </c>
      <c r="D11" s="89">
        <v>1342964.29</v>
      </c>
    </row>
    <row r="12" ht="29.15" customHeight="1" spans="1:4">
      <c r="A12" s="135" t="s">
        <v>114</v>
      </c>
      <c r="B12" s="117">
        <v>60000</v>
      </c>
      <c r="C12" s="138"/>
      <c r="D12" s="137"/>
    </row>
    <row r="13" ht="29.15" customHeight="1" spans="1:4">
      <c r="A13" s="139" t="s">
        <v>115</v>
      </c>
      <c r="B13" s="117"/>
      <c r="C13" s="138"/>
      <c r="D13" s="137"/>
    </row>
    <row r="14" ht="29.15" customHeight="1" spans="1:4">
      <c r="A14" s="139" t="s">
        <v>116</v>
      </c>
      <c r="B14" s="137"/>
      <c r="C14" s="138"/>
      <c r="D14" s="137"/>
    </row>
    <row r="15" ht="29.15" customHeight="1" spans="1:4">
      <c r="A15" s="140"/>
      <c r="B15" s="137"/>
      <c r="C15" s="141" t="s">
        <v>118</v>
      </c>
      <c r="D15" s="137"/>
    </row>
    <row r="16" ht="29.15" customHeight="1" spans="1:4">
      <c r="A16" s="140" t="s">
        <v>119</v>
      </c>
      <c r="B16" s="137">
        <v>34532890.35</v>
      </c>
      <c r="C16" s="138" t="s">
        <v>26</v>
      </c>
      <c r="D16" s="137">
        <v>34532890.35</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1"/>
  <sheetViews>
    <sheetView showZeros="0"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75" customWidth="1"/>
    <col min="4" max="6" width="25.025" customWidth="1"/>
    <col min="7" max="7" width="24.275" customWidth="1"/>
  </cols>
  <sheetData>
    <row r="1" ht="12" customHeight="1" spans="4:7">
      <c r="D1" s="109"/>
      <c r="F1" s="53"/>
      <c r="G1" s="53" t="s">
        <v>120</v>
      </c>
    </row>
    <row r="2" ht="39" customHeight="1" spans="1:7">
      <c r="A2" s="3" t="s">
        <v>121</v>
      </c>
      <c r="B2" s="3"/>
      <c r="C2" s="3"/>
      <c r="D2" s="3"/>
      <c r="E2" s="3"/>
      <c r="F2" s="3"/>
      <c r="G2" s="3"/>
    </row>
    <row r="3" ht="18" customHeight="1" spans="1:7">
      <c r="A3" s="4" t="str">
        <f>"单位名称："&amp;"中国共产党云南省委员会省直机关工作委员会"</f>
        <v>单位名称：中国共产党云南省委员会省直机关工作委员会</v>
      </c>
      <c r="F3" s="100"/>
      <c r="G3" s="100" t="s">
        <v>2</v>
      </c>
    </row>
    <row r="4" ht="20.25" customHeight="1" spans="1:7">
      <c r="A4" s="119" t="s">
        <v>122</v>
      </c>
      <c r="B4" s="120"/>
      <c r="C4" s="121" t="s">
        <v>32</v>
      </c>
      <c r="D4" s="11" t="s">
        <v>59</v>
      </c>
      <c r="E4" s="11"/>
      <c r="F4" s="12"/>
      <c r="G4" s="121" t="s">
        <v>60</v>
      </c>
    </row>
    <row r="5" ht="20.25" customHeight="1" spans="1:7">
      <c r="A5" s="122" t="s">
        <v>50</v>
      </c>
      <c r="B5" s="123" t="s">
        <v>51</v>
      </c>
      <c r="C5" s="91"/>
      <c r="D5" s="91" t="s">
        <v>34</v>
      </c>
      <c r="E5" s="91" t="s">
        <v>123</v>
      </c>
      <c r="F5" s="91" t="s">
        <v>124</v>
      </c>
      <c r="G5" s="91"/>
    </row>
    <row r="6" ht="13.5" customHeight="1" spans="1:7">
      <c r="A6" s="124" t="s">
        <v>125</v>
      </c>
      <c r="B6" s="124" t="s">
        <v>126</v>
      </c>
      <c r="C6" s="124" t="s">
        <v>127</v>
      </c>
      <c r="D6" s="60"/>
      <c r="E6" s="124" t="s">
        <v>128</v>
      </c>
      <c r="F6" s="124" t="s">
        <v>129</v>
      </c>
      <c r="G6" s="124" t="s">
        <v>130</v>
      </c>
    </row>
    <row r="7" ht="18" customHeight="1" spans="1:7">
      <c r="A7" s="29" t="s">
        <v>61</v>
      </c>
      <c r="B7" s="29" t="s">
        <v>62</v>
      </c>
      <c r="C7" s="22">
        <v>28806854.03</v>
      </c>
      <c r="D7" s="22">
        <v>17269704.03</v>
      </c>
      <c r="E7" s="22">
        <v>12899359.8</v>
      </c>
      <c r="F7" s="22">
        <v>4370344.23</v>
      </c>
      <c r="G7" s="22">
        <v>11537150</v>
      </c>
    </row>
    <row r="8" ht="18" customHeight="1" spans="1:7">
      <c r="A8" s="29" t="s">
        <v>63</v>
      </c>
      <c r="B8" s="125" t="s">
        <v>64</v>
      </c>
      <c r="C8" s="22">
        <v>919400</v>
      </c>
      <c r="D8" s="22"/>
      <c r="E8" s="22"/>
      <c r="F8" s="22"/>
      <c r="G8" s="22">
        <v>919400</v>
      </c>
    </row>
    <row r="9" ht="18" customHeight="1" spans="1:7">
      <c r="A9" s="29" t="s">
        <v>65</v>
      </c>
      <c r="B9" s="126" t="s">
        <v>66</v>
      </c>
      <c r="C9" s="22">
        <v>919400</v>
      </c>
      <c r="D9" s="22"/>
      <c r="E9" s="22"/>
      <c r="F9" s="22"/>
      <c r="G9" s="22">
        <v>919400</v>
      </c>
    </row>
    <row r="10" ht="18" customHeight="1" spans="1:7">
      <c r="A10" s="29" t="s">
        <v>67</v>
      </c>
      <c r="B10" s="125" t="s">
        <v>68</v>
      </c>
      <c r="C10" s="22">
        <v>1813640</v>
      </c>
      <c r="D10" s="22"/>
      <c r="E10" s="22"/>
      <c r="F10" s="22"/>
      <c r="G10" s="22">
        <v>1813640</v>
      </c>
    </row>
    <row r="11" ht="18" customHeight="1" spans="1:7">
      <c r="A11" s="29" t="s">
        <v>69</v>
      </c>
      <c r="B11" s="126" t="s">
        <v>66</v>
      </c>
      <c r="C11" s="22">
        <v>40000</v>
      </c>
      <c r="D11" s="22"/>
      <c r="E11" s="22"/>
      <c r="F11" s="22"/>
      <c r="G11" s="22">
        <v>40000</v>
      </c>
    </row>
    <row r="12" ht="18" customHeight="1" spans="1:7">
      <c r="A12" s="29" t="s">
        <v>70</v>
      </c>
      <c r="B12" s="126" t="s">
        <v>71</v>
      </c>
      <c r="C12" s="22">
        <v>1773640</v>
      </c>
      <c r="D12" s="22"/>
      <c r="E12" s="22"/>
      <c r="F12" s="22"/>
      <c r="G12" s="22">
        <v>1773640</v>
      </c>
    </row>
    <row r="13" ht="18" customHeight="1" spans="1:7">
      <c r="A13" s="29" t="s">
        <v>72</v>
      </c>
      <c r="B13" s="125" t="s">
        <v>73</v>
      </c>
      <c r="C13" s="22">
        <v>26073814.03</v>
      </c>
      <c r="D13" s="22">
        <v>17269704.03</v>
      </c>
      <c r="E13" s="22">
        <v>12899359.8</v>
      </c>
      <c r="F13" s="22">
        <v>4370344.23</v>
      </c>
      <c r="G13" s="22">
        <v>8804110</v>
      </c>
    </row>
    <row r="14" ht="18" customHeight="1" spans="1:7">
      <c r="A14" s="29" t="s">
        <v>74</v>
      </c>
      <c r="B14" s="126" t="s">
        <v>75</v>
      </c>
      <c r="C14" s="22">
        <v>17269704.03</v>
      </c>
      <c r="D14" s="22">
        <v>17269704.03</v>
      </c>
      <c r="E14" s="22">
        <v>12899359.8</v>
      </c>
      <c r="F14" s="22">
        <v>4370344.23</v>
      </c>
      <c r="G14" s="22"/>
    </row>
    <row r="15" ht="18" customHeight="1" spans="1:7">
      <c r="A15" s="29" t="s">
        <v>76</v>
      </c>
      <c r="B15" s="126" t="s">
        <v>66</v>
      </c>
      <c r="C15" s="22">
        <v>8290410</v>
      </c>
      <c r="D15" s="22"/>
      <c r="E15" s="22"/>
      <c r="F15" s="22"/>
      <c r="G15" s="22">
        <v>8290410</v>
      </c>
    </row>
    <row r="16" ht="18" customHeight="1" spans="1:7">
      <c r="A16" s="29" t="s">
        <v>79</v>
      </c>
      <c r="B16" s="126" t="s">
        <v>80</v>
      </c>
      <c r="C16" s="22">
        <v>513700</v>
      </c>
      <c r="D16" s="22"/>
      <c r="E16" s="22"/>
      <c r="F16" s="22"/>
      <c r="G16" s="22">
        <v>513700</v>
      </c>
    </row>
    <row r="17" ht="18" customHeight="1" spans="1:7">
      <c r="A17" s="29" t="s">
        <v>81</v>
      </c>
      <c r="B17" s="29" t="s">
        <v>82</v>
      </c>
      <c r="C17" s="22">
        <v>1871773.61</v>
      </c>
      <c r="D17" s="22">
        <v>1871773.61</v>
      </c>
      <c r="E17" s="22">
        <v>1815973.61</v>
      </c>
      <c r="F17" s="22">
        <v>55800</v>
      </c>
      <c r="G17" s="22"/>
    </row>
    <row r="18" ht="18" customHeight="1" spans="1:7">
      <c r="A18" s="29" t="s">
        <v>83</v>
      </c>
      <c r="B18" s="125" t="s">
        <v>84</v>
      </c>
      <c r="C18" s="22">
        <v>1851236.8</v>
      </c>
      <c r="D18" s="22">
        <v>1851236.8</v>
      </c>
      <c r="E18" s="22">
        <v>1795436.8</v>
      </c>
      <c r="F18" s="22">
        <v>55800</v>
      </c>
      <c r="G18" s="22"/>
    </row>
    <row r="19" ht="18" customHeight="1" spans="1:7">
      <c r="A19" s="29" t="s">
        <v>85</v>
      </c>
      <c r="B19" s="126" t="s">
        <v>86</v>
      </c>
      <c r="C19" s="22">
        <v>55800</v>
      </c>
      <c r="D19" s="22">
        <v>55800</v>
      </c>
      <c r="E19" s="22"/>
      <c r="F19" s="22">
        <v>55800</v>
      </c>
      <c r="G19" s="22"/>
    </row>
    <row r="20" ht="18" customHeight="1" spans="1:7">
      <c r="A20" s="29" t="s">
        <v>87</v>
      </c>
      <c r="B20" s="126" t="s">
        <v>88</v>
      </c>
      <c r="C20" s="22">
        <v>1795436.8</v>
      </c>
      <c r="D20" s="22">
        <v>1795436.8</v>
      </c>
      <c r="E20" s="22">
        <v>1795436.8</v>
      </c>
      <c r="F20" s="22"/>
      <c r="G20" s="22"/>
    </row>
    <row r="21" ht="18" customHeight="1" spans="1:7">
      <c r="A21" s="29" t="s">
        <v>89</v>
      </c>
      <c r="B21" s="125" t="s">
        <v>90</v>
      </c>
      <c r="C21" s="22">
        <v>20536.81</v>
      </c>
      <c r="D21" s="22">
        <v>20536.81</v>
      </c>
      <c r="E21" s="22">
        <v>20536.81</v>
      </c>
      <c r="F21" s="22"/>
      <c r="G21" s="22"/>
    </row>
    <row r="22" ht="18" customHeight="1" spans="1:7">
      <c r="A22" s="29" t="s">
        <v>91</v>
      </c>
      <c r="B22" s="126" t="s">
        <v>90</v>
      </c>
      <c r="C22" s="22">
        <v>20536.81</v>
      </c>
      <c r="D22" s="22">
        <v>20536.81</v>
      </c>
      <c r="E22" s="22">
        <v>20536.81</v>
      </c>
      <c r="F22" s="22"/>
      <c r="G22" s="22"/>
    </row>
    <row r="23" ht="18" customHeight="1" spans="1:7">
      <c r="A23" s="29" t="s">
        <v>92</v>
      </c>
      <c r="B23" s="29" t="s">
        <v>93</v>
      </c>
      <c r="C23" s="22">
        <v>2451298.42</v>
      </c>
      <c r="D23" s="22">
        <v>2451298.42</v>
      </c>
      <c r="E23" s="22">
        <v>2451298.42</v>
      </c>
      <c r="F23" s="22"/>
      <c r="G23" s="22"/>
    </row>
    <row r="24" ht="18" customHeight="1" spans="1:7">
      <c r="A24" s="29" t="s">
        <v>94</v>
      </c>
      <c r="B24" s="125" t="s">
        <v>95</v>
      </c>
      <c r="C24" s="22">
        <v>2451298.42</v>
      </c>
      <c r="D24" s="22">
        <v>2451298.42</v>
      </c>
      <c r="E24" s="22">
        <v>2451298.42</v>
      </c>
      <c r="F24" s="22"/>
      <c r="G24" s="22"/>
    </row>
    <row r="25" ht="18" customHeight="1" spans="1:7">
      <c r="A25" s="29" t="s">
        <v>96</v>
      </c>
      <c r="B25" s="126" t="s">
        <v>97</v>
      </c>
      <c r="C25" s="22">
        <v>1549119.84</v>
      </c>
      <c r="D25" s="22">
        <v>1549119.84</v>
      </c>
      <c r="E25" s="22">
        <v>1549119.84</v>
      </c>
      <c r="F25" s="22"/>
      <c r="G25" s="22"/>
    </row>
    <row r="26" ht="18" customHeight="1" spans="1:7">
      <c r="A26" s="29" t="s">
        <v>98</v>
      </c>
      <c r="B26" s="126" t="s">
        <v>99</v>
      </c>
      <c r="C26" s="22">
        <v>838608.58</v>
      </c>
      <c r="D26" s="22">
        <v>838608.58</v>
      </c>
      <c r="E26" s="22">
        <v>838608.58</v>
      </c>
      <c r="F26" s="22"/>
      <c r="G26" s="22"/>
    </row>
    <row r="27" ht="18" customHeight="1" spans="1:7">
      <c r="A27" s="29" t="s">
        <v>100</v>
      </c>
      <c r="B27" s="126" t="s">
        <v>101</v>
      </c>
      <c r="C27" s="22">
        <v>63570</v>
      </c>
      <c r="D27" s="22">
        <v>63570</v>
      </c>
      <c r="E27" s="22">
        <v>63570</v>
      </c>
      <c r="F27" s="22"/>
      <c r="G27" s="22"/>
    </row>
    <row r="28" ht="18" customHeight="1" spans="1:7">
      <c r="A28" s="29" t="s">
        <v>102</v>
      </c>
      <c r="B28" s="29" t="s">
        <v>103</v>
      </c>
      <c r="C28" s="22">
        <v>1342964.29</v>
      </c>
      <c r="D28" s="22">
        <v>1342964.29</v>
      </c>
      <c r="E28" s="22">
        <v>1342964.29</v>
      </c>
      <c r="F28" s="22"/>
      <c r="G28" s="22"/>
    </row>
    <row r="29" ht="18" customHeight="1" spans="1:7">
      <c r="A29" s="29" t="s">
        <v>104</v>
      </c>
      <c r="B29" s="125" t="s">
        <v>105</v>
      </c>
      <c r="C29" s="22">
        <v>1342964.29</v>
      </c>
      <c r="D29" s="22">
        <v>1342964.29</v>
      </c>
      <c r="E29" s="22">
        <v>1342964.29</v>
      </c>
      <c r="F29" s="22"/>
      <c r="G29" s="22"/>
    </row>
    <row r="30" ht="18" customHeight="1" spans="1:7">
      <c r="A30" s="29" t="s">
        <v>106</v>
      </c>
      <c r="B30" s="126" t="s">
        <v>107</v>
      </c>
      <c r="C30" s="22">
        <v>1342964.29</v>
      </c>
      <c r="D30" s="22">
        <v>1342964.29</v>
      </c>
      <c r="E30" s="22">
        <v>1342964.29</v>
      </c>
      <c r="F30" s="22"/>
      <c r="G30" s="22"/>
    </row>
    <row r="31" ht="18" customHeight="1" spans="1:7">
      <c r="A31" s="127" t="s">
        <v>108</v>
      </c>
      <c r="B31" s="128" t="s">
        <v>108</v>
      </c>
      <c r="C31" s="22">
        <v>34472890.35</v>
      </c>
      <c r="D31" s="22">
        <v>22935740.35</v>
      </c>
      <c r="E31" s="22">
        <v>18509596.12</v>
      </c>
      <c r="F31" s="22">
        <v>4426144.23</v>
      </c>
      <c r="G31" s="22">
        <v>11537150</v>
      </c>
    </row>
  </sheetData>
  <mergeCells count="7">
    <mergeCell ref="A2:G2"/>
    <mergeCell ref="A3:E3"/>
    <mergeCell ref="A4:B4"/>
    <mergeCell ref="D4:F4"/>
    <mergeCell ref="A31:B31"/>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3"/>
      <c r="B1" s="113"/>
      <c r="C1" s="58"/>
      <c r="F1" s="57" t="s">
        <v>131</v>
      </c>
    </row>
    <row r="2" ht="25.5" customHeight="1" spans="1:6">
      <c r="A2" s="114" t="s">
        <v>132</v>
      </c>
      <c r="B2" s="114"/>
      <c r="C2" s="114"/>
      <c r="D2" s="114"/>
      <c r="E2" s="114"/>
      <c r="F2" s="114"/>
    </row>
    <row r="3" ht="15.75" customHeight="1" spans="1:6">
      <c r="A3" s="4" t="str">
        <f>"单位名称："&amp;"中国共产党云南省委员会省直机关工作委员会"</f>
        <v>单位名称：中国共产党云南省委员会省直机关工作委员会</v>
      </c>
      <c r="B3" s="113"/>
      <c r="C3" s="58"/>
      <c r="F3" s="57" t="s">
        <v>2</v>
      </c>
    </row>
    <row r="4" ht="19.5" customHeight="1" spans="1:6">
      <c r="A4" s="9" t="s">
        <v>133</v>
      </c>
      <c r="B4" s="15" t="s">
        <v>134</v>
      </c>
      <c r="C4" s="10" t="s">
        <v>135</v>
      </c>
      <c r="D4" s="11"/>
      <c r="E4" s="12"/>
      <c r="F4" s="15" t="s">
        <v>136</v>
      </c>
    </row>
    <row r="5" ht="19.5" customHeight="1" spans="1:6">
      <c r="A5" s="17"/>
      <c r="B5" s="18"/>
      <c r="C5" s="60" t="s">
        <v>34</v>
      </c>
      <c r="D5" s="60" t="s">
        <v>137</v>
      </c>
      <c r="E5" s="60" t="s">
        <v>138</v>
      </c>
      <c r="F5" s="18"/>
    </row>
    <row r="6" ht="18.75" customHeight="1" spans="1:6">
      <c r="A6" s="115">
        <v>1</v>
      </c>
      <c r="B6" s="115">
        <v>2</v>
      </c>
      <c r="C6" s="116">
        <v>3</v>
      </c>
      <c r="D6" s="115">
        <v>4</v>
      </c>
      <c r="E6" s="115">
        <v>5</v>
      </c>
      <c r="F6" s="115">
        <v>6</v>
      </c>
    </row>
    <row r="7" ht="18.75" customHeight="1" spans="1:6">
      <c r="A7" s="117">
        <v>115000</v>
      </c>
      <c r="B7" s="117"/>
      <c r="C7" s="118">
        <v>80000</v>
      </c>
      <c r="D7" s="117"/>
      <c r="E7" s="117">
        <v>80000</v>
      </c>
      <c r="F7" s="117">
        <v>35000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2"/>
  <sheetViews>
    <sheetView showZeros="0" topLeftCell="I1"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25" customWidth="1"/>
  </cols>
  <sheetData>
    <row r="1" ht="13.5" customHeight="1" spans="4:23">
      <c r="D1" s="1"/>
      <c r="E1" s="1"/>
      <c r="F1" s="1"/>
      <c r="G1" s="1"/>
      <c r="U1" s="109"/>
      <c r="W1" s="53" t="s">
        <v>139</v>
      </c>
    </row>
    <row r="2" ht="27.75" customHeight="1" spans="1:23">
      <c r="A2" s="27" t="s">
        <v>140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"单位名称："&amp;"中国共产党云南省委员会省直机关工作委员会"</f>
        <v>单位名称：中国共产党云南省委员会省直机关工作委员会</v>
      </c>
      <c r="B3" s="5"/>
      <c r="C3" s="5"/>
      <c r="D3" s="5"/>
      <c r="E3" s="5"/>
      <c r="F3" s="5"/>
      <c r="G3" s="5"/>
      <c r="H3" s="6"/>
      <c r="I3" s="6"/>
      <c r="J3" s="6"/>
      <c r="K3" s="6"/>
      <c r="L3" s="6"/>
      <c r="M3" s="6"/>
      <c r="N3" s="6"/>
      <c r="O3" s="6"/>
      <c r="P3" s="6"/>
      <c r="Q3" s="6"/>
      <c r="U3" s="109"/>
      <c r="W3" s="100" t="s">
        <v>2</v>
      </c>
    </row>
    <row r="4" ht="21.75" customHeight="1" spans="1:23">
      <c r="A4" s="8" t="s">
        <v>141</v>
      </c>
      <c r="B4" s="8" t="s">
        <v>142</v>
      </c>
      <c r="C4" s="8" t="s">
        <v>143</v>
      </c>
      <c r="D4" s="9" t="s">
        <v>144</v>
      </c>
      <c r="E4" s="9" t="s">
        <v>145</v>
      </c>
      <c r="F4" s="9" t="s">
        <v>146</v>
      </c>
      <c r="G4" s="9" t="s">
        <v>147</v>
      </c>
      <c r="H4" s="60" t="s">
        <v>148</v>
      </c>
      <c r="I4" s="60"/>
      <c r="J4" s="60"/>
      <c r="K4" s="60"/>
      <c r="L4" s="106"/>
      <c r="M4" s="106"/>
      <c r="N4" s="106"/>
      <c r="O4" s="106"/>
      <c r="P4" s="106"/>
      <c r="Q4" s="45"/>
      <c r="R4" s="60"/>
      <c r="S4" s="60"/>
      <c r="T4" s="60"/>
      <c r="U4" s="60"/>
      <c r="V4" s="60"/>
      <c r="W4" s="60"/>
    </row>
    <row r="5" ht="21.75" customHeight="1" spans="1:23">
      <c r="A5" s="13"/>
      <c r="B5" s="13"/>
      <c r="C5" s="13"/>
      <c r="D5" s="14"/>
      <c r="E5" s="14"/>
      <c r="F5" s="14"/>
      <c r="G5" s="14"/>
      <c r="H5" s="60" t="s">
        <v>32</v>
      </c>
      <c r="I5" s="45" t="s">
        <v>35</v>
      </c>
      <c r="J5" s="45"/>
      <c r="K5" s="45"/>
      <c r="L5" s="106"/>
      <c r="M5" s="106"/>
      <c r="N5" s="106" t="s">
        <v>149</v>
      </c>
      <c r="O5" s="106"/>
      <c r="P5" s="106"/>
      <c r="Q5" s="45" t="s">
        <v>38</v>
      </c>
      <c r="R5" s="60" t="s">
        <v>53</v>
      </c>
      <c r="S5" s="45"/>
      <c r="T5" s="45"/>
      <c r="U5" s="45"/>
      <c r="V5" s="45"/>
      <c r="W5" s="45"/>
    </row>
    <row r="6" ht="15" customHeight="1" spans="1:23">
      <c r="A6" s="16"/>
      <c r="B6" s="16"/>
      <c r="C6" s="16"/>
      <c r="D6" s="17"/>
      <c r="E6" s="17"/>
      <c r="F6" s="17"/>
      <c r="G6" s="17"/>
      <c r="H6" s="60"/>
      <c r="I6" s="45" t="s">
        <v>150</v>
      </c>
      <c r="J6" s="45" t="s">
        <v>151</v>
      </c>
      <c r="K6" s="45" t="s">
        <v>152</v>
      </c>
      <c r="L6" s="112" t="s">
        <v>153</v>
      </c>
      <c r="M6" s="112" t="s">
        <v>154</v>
      </c>
      <c r="N6" s="112" t="s">
        <v>35</v>
      </c>
      <c r="O6" s="112" t="s">
        <v>36</v>
      </c>
      <c r="P6" s="112" t="s">
        <v>37</v>
      </c>
      <c r="Q6" s="45"/>
      <c r="R6" s="45" t="s">
        <v>34</v>
      </c>
      <c r="S6" s="45" t="s">
        <v>45</v>
      </c>
      <c r="T6" s="45" t="s">
        <v>155</v>
      </c>
      <c r="U6" s="45" t="s">
        <v>41</v>
      </c>
      <c r="V6" s="45" t="s">
        <v>42</v>
      </c>
      <c r="W6" s="45" t="s">
        <v>43</v>
      </c>
    </row>
    <row r="7" ht="27.75" customHeight="1" spans="1:23">
      <c r="A7" s="16"/>
      <c r="B7" s="16"/>
      <c r="C7" s="16"/>
      <c r="D7" s="17"/>
      <c r="E7" s="17"/>
      <c r="F7" s="17"/>
      <c r="G7" s="17"/>
      <c r="H7" s="60"/>
      <c r="I7" s="45"/>
      <c r="J7" s="45"/>
      <c r="K7" s="45"/>
      <c r="L7" s="112"/>
      <c r="M7" s="112"/>
      <c r="N7" s="112"/>
      <c r="O7" s="112"/>
      <c r="P7" s="112"/>
      <c r="Q7" s="45"/>
      <c r="R7" s="45"/>
      <c r="S7" s="45"/>
      <c r="T7" s="45"/>
      <c r="U7" s="45"/>
      <c r="V7" s="45"/>
      <c r="W7" s="45"/>
    </row>
    <row r="8" ht="15" customHeight="1" spans="1:23">
      <c r="A8" s="110">
        <v>1</v>
      </c>
      <c r="B8" s="110">
        <v>2</v>
      </c>
      <c r="C8" s="110">
        <v>3</v>
      </c>
      <c r="D8" s="110">
        <v>4</v>
      </c>
      <c r="E8" s="110">
        <v>5</v>
      </c>
      <c r="F8" s="110">
        <v>6</v>
      </c>
      <c r="G8" s="110">
        <v>7</v>
      </c>
      <c r="H8" s="110">
        <v>8</v>
      </c>
      <c r="I8" s="110">
        <v>9</v>
      </c>
      <c r="J8" s="110">
        <v>10</v>
      </c>
      <c r="K8" s="110">
        <v>11</v>
      </c>
      <c r="L8" s="110">
        <v>12</v>
      </c>
      <c r="M8" s="110">
        <v>13</v>
      </c>
      <c r="N8" s="110">
        <v>14</v>
      </c>
      <c r="O8" s="110">
        <v>15</v>
      </c>
      <c r="P8" s="110">
        <v>16</v>
      </c>
      <c r="Q8" s="110">
        <v>17</v>
      </c>
      <c r="R8" s="110">
        <v>18</v>
      </c>
      <c r="S8" s="110">
        <v>19</v>
      </c>
      <c r="T8" s="110">
        <v>20</v>
      </c>
      <c r="U8" s="110">
        <v>21</v>
      </c>
      <c r="V8" s="110">
        <v>22</v>
      </c>
      <c r="W8" s="110">
        <v>23</v>
      </c>
    </row>
    <row r="9" ht="18.75" customHeight="1" spans="1:23">
      <c r="A9" s="23" t="s">
        <v>47</v>
      </c>
      <c r="B9" s="105"/>
      <c r="C9" s="23"/>
      <c r="D9" s="23"/>
      <c r="E9" s="23"/>
      <c r="F9" s="23"/>
      <c r="G9" s="23"/>
      <c r="H9" s="22">
        <v>22935740.35</v>
      </c>
      <c r="I9" s="22">
        <v>22935740.35</v>
      </c>
      <c r="J9" s="22">
        <v>5464985.79</v>
      </c>
      <c r="K9" s="22"/>
      <c r="L9" s="22">
        <v>17470754.56</v>
      </c>
      <c r="M9" s="22"/>
      <c r="N9" s="22"/>
      <c r="O9" s="22"/>
      <c r="P9" s="22"/>
      <c r="Q9" s="22"/>
      <c r="R9" s="22"/>
      <c r="S9" s="22"/>
      <c r="T9" s="22"/>
      <c r="U9" s="22"/>
      <c r="V9" s="22"/>
      <c r="W9" s="22"/>
    </row>
    <row r="10" ht="31.4" customHeight="1" spans="1:23">
      <c r="A10" s="111" t="s">
        <v>47</v>
      </c>
      <c r="B10" s="105" t="s">
        <v>156</v>
      </c>
      <c r="C10" s="23" t="s">
        <v>157</v>
      </c>
      <c r="D10" s="23" t="s">
        <v>74</v>
      </c>
      <c r="E10" s="23" t="s">
        <v>75</v>
      </c>
      <c r="F10" s="23" t="s">
        <v>158</v>
      </c>
      <c r="G10" s="23" t="s">
        <v>159</v>
      </c>
      <c r="H10" s="22">
        <v>4579596</v>
      </c>
      <c r="I10" s="22">
        <v>4579596</v>
      </c>
      <c r="J10" s="22">
        <v>1144899</v>
      </c>
      <c r="K10" s="22"/>
      <c r="L10" s="22">
        <v>3434697</v>
      </c>
      <c r="M10" s="22"/>
      <c r="N10" s="22"/>
      <c r="O10" s="22"/>
      <c r="P10" s="22"/>
      <c r="Q10" s="22"/>
      <c r="R10" s="22"/>
      <c r="S10" s="22"/>
      <c r="T10" s="22"/>
      <c r="U10" s="22"/>
      <c r="V10" s="22"/>
      <c r="W10" s="22"/>
    </row>
    <row r="11" ht="31.4" customHeight="1" spans="1:23">
      <c r="A11" s="111" t="s">
        <v>47</v>
      </c>
      <c r="B11" s="105" t="s">
        <v>156</v>
      </c>
      <c r="C11" s="23" t="s">
        <v>157</v>
      </c>
      <c r="D11" s="23" t="s">
        <v>74</v>
      </c>
      <c r="E11" s="23" t="s">
        <v>75</v>
      </c>
      <c r="F11" s="23" t="s">
        <v>160</v>
      </c>
      <c r="G11" s="23" t="s">
        <v>161</v>
      </c>
      <c r="H11" s="22">
        <v>5374882.8</v>
      </c>
      <c r="I11" s="22">
        <v>5374882.8</v>
      </c>
      <c r="J11" s="22">
        <v>1343720.7</v>
      </c>
      <c r="K11" s="22"/>
      <c r="L11" s="22">
        <v>4031162.1</v>
      </c>
      <c r="M11" s="22"/>
      <c r="N11" s="22"/>
      <c r="O11" s="22"/>
      <c r="P11" s="22"/>
      <c r="Q11" s="22"/>
      <c r="R11" s="22"/>
      <c r="S11" s="22"/>
      <c r="T11" s="22"/>
      <c r="U11" s="22"/>
      <c r="V11" s="22"/>
      <c r="W11" s="22"/>
    </row>
    <row r="12" ht="31.4" customHeight="1" spans="1:23">
      <c r="A12" s="111" t="s">
        <v>47</v>
      </c>
      <c r="B12" s="105" t="s">
        <v>156</v>
      </c>
      <c r="C12" s="23" t="s">
        <v>157</v>
      </c>
      <c r="D12" s="23" t="s">
        <v>74</v>
      </c>
      <c r="E12" s="23" t="s">
        <v>75</v>
      </c>
      <c r="F12" s="23" t="s">
        <v>162</v>
      </c>
      <c r="G12" s="23" t="s">
        <v>163</v>
      </c>
      <c r="H12" s="22">
        <v>409383</v>
      </c>
      <c r="I12" s="22">
        <v>409383</v>
      </c>
      <c r="J12" s="22">
        <v>102345.75</v>
      </c>
      <c r="K12" s="22"/>
      <c r="L12" s="22">
        <v>307037.25</v>
      </c>
      <c r="M12" s="22"/>
      <c r="N12" s="22"/>
      <c r="O12" s="22"/>
      <c r="P12" s="22"/>
      <c r="Q12" s="22"/>
      <c r="R12" s="22"/>
      <c r="S12" s="22"/>
      <c r="T12" s="22"/>
      <c r="U12" s="22"/>
      <c r="V12" s="22"/>
      <c r="W12" s="22"/>
    </row>
    <row r="13" ht="31.4" customHeight="1" spans="1:23">
      <c r="A13" s="111" t="s">
        <v>47</v>
      </c>
      <c r="B13" s="105" t="s">
        <v>164</v>
      </c>
      <c r="C13" s="23" t="s">
        <v>165</v>
      </c>
      <c r="D13" s="23" t="s">
        <v>87</v>
      </c>
      <c r="E13" s="23" t="s">
        <v>88</v>
      </c>
      <c r="F13" s="23" t="s">
        <v>166</v>
      </c>
      <c r="G13" s="23" t="s">
        <v>167</v>
      </c>
      <c r="H13" s="22">
        <v>1795436.8</v>
      </c>
      <c r="I13" s="22">
        <v>1795436.8</v>
      </c>
      <c r="J13" s="22">
        <v>448859.2</v>
      </c>
      <c r="K13" s="22"/>
      <c r="L13" s="22">
        <v>1346577.6</v>
      </c>
      <c r="M13" s="22"/>
      <c r="N13" s="22"/>
      <c r="O13" s="22"/>
      <c r="P13" s="22"/>
      <c r="Q13" s="22"/>
      <c r="R13" s="22"/>
      <c r="S13" s="22"/>
      <c r="T13" s="22"/>
      <c r="U13" s="22"/>
      <c r="V13" s="22"/>
      <c r="W13" s="22"/>
    </row>
    <row r="14" ht="31.4" customHeight="1" spans="1:23">
      <c r="A14" s="111" t="s">
        <v>47</v>
      </c>
      <c r="B14" s="105" t="s">
        <v>164</v>
      </c>
      <c r="C14" s="23" t="s">
        <v>165</v>
      </c>
      <c r="D14" s="23" t="s">
        <v>91</v>
      </c>
      <c r="E14" s="23" t="s">
        <v>90</v>
      </c>
      <c r="F14" s="23" t="s">
        <v>168</v>
      </c>
      <c r="G14" s="23" t="s">
        <v>169</v>
      </c>
      <c r="H14" s="22">
        <v>20536.81</v>
      </c>
      <c r="I14" s="22">
        <v>20536.81</v>
      </c>
      <c r="J14" s="22">
        <v>5134.2</v>
      </c>
      <c r="K14" s="22"/>
      <c r="L14" s="22">
        <v>15402.61</v>
      </c>
      <c r="M14" s="22"/>
      <c r="N14" s="22"/>
      <c r="O14" s="22"/>
      <c r="P14" s="22"/>
      <c r="Q14" s="22"/>
      <c r="R14" s="22"/>
      <c r="S14" s="22"/>
      <c r="T14" s="22"/>
      <c r="U14" s="22"/>
      <c r="V14" s="22"/>
      <c r="W14" s="22"/>
    </row>
    <row r="15" ht="31.4" customHeight="1" spans="1:23">
      <c r="A15" s="111" t="s">
        <v>47</v>
      </c>
      <c r="B15" s="105" t="s">
        <v>164</v>
      </c>
      <c r="C15" s="23" t="s">
        <v>165</v>
      </c>
      <c r="D15" s="23" t="s">
        <v>96</v>
      </c>
      <c r="E15" s="23" t="s">
        <v>97</v>
      </c>
      <c r="F15" s="23" t="s">
        <v>170</v>
      </c>
      <c r="G15" s="23" t="s">
        <v>171</v>
      </c>
      <c r="H15" s="22">
        <v>1211919.84</v>
      </c>
      <c r="I15" s="22">
        <v>1211919.84</v>
      </c>
      <c r="J15" s="22">
        <v>302979.96</v>
      </c>
      <c r="K15" s="22"/>
      <c r="L15" s="22">
        <v>908939.88</v>
      </c>
      <c r="M15" s="22"/>
      <c r="N15" s="22"/>
      <c r="O15" s="22"/>
      <c r="P15" s="22"/>
      <c r="Q15" s="22"/>
      <c r="R15" s="22"/>
      <c r="S15" s="22"/>
      <c r="T15" s="22"/>
      <c r="U15" s="22"/>
      <c r="V15" s="22"/>
      <c r="W15" s="22"/>
    </row>
    <row r="16" ht="31.4" customHeight="1" spans="1:23">
      <c r="A16" s="111" t="s">
        <v>47</v>
      </c>
      <c r="B16" s="105" t="s">
        <v>164</v>
      </c>
      <c r="C16" s="23" t="s">
        <v>165</v>
      </c>
      <c r="D16" s="23" t="s">
        <v>96</v>
      </c>
      <c r="E16" s="23" t="s">
        <v>97</v>
      </c>
      <c r="F16" s="23" t="s">
        <v>172</v>
      </c>
      <c r="G16" s="23" t="s">
        <v>173</v>
      </c>
      <c r="H16" s="22">
        <v>337200</v>
      </c>
      <c r="I16" s="22">
        <v>337200</v>
      </c>
      <c r="J16" s="22">
        <v>84300</v>
      </c>
      <c r="K16" s="22"/>
      <c r="L16" s="22">
        <v>252900</v>
      </c>
      <c r="M16" s="22"/>
      <c r="N16" s="22"/>
      <c r="O16" s="22"/>
      <c r="P16" s="22"/>
      <c r="Q16" s="22"/>
      <c r="R16" s="22"/>
      <c r="S16" s="22"/>
      <c r="T16" s="22"/>
      <c r="U16" s="22"/>
      <c r="V16" s="22"/>
      <c r="W16" s="22"/>
    </row>
    <row r="17" ht="31.4" customHeight="1" spans="1:23">
      <c r="A17" s="111" t="s">
        <v>47</v>
      </c>
      <c r="B17" s="105" t="s">
        <v>164</v>
      </c>
      <c r="C17" s="23" t="s">
        <v>165</v>
      </c>
      <c r="D17" s="23" t="s">
        <v>98</v>
      </c>
      <c r="E17" s="23" t="s">
        <v>99</v>
      </c>
      <c r="F17" s="23" t="s">
        <v>174</v>
      </c>
      <c r="G17" s="23" t="s">
        <v>175</v>
      </c>
      <c r="H17" s="22">
        <v>838608.58</v>
      </c>
      <c r="I17" s="22">
        <v>838608.58</v>
      </c>
      <c r="J17" s="22">
        <v>209652.15</v>
      </c>
      <c r="K17" s="22"/>
      <c r="L17" s="22">
        <v>628956.43</v>
      </c>
      <c r="M17" s="22"/>
      <c r="N17" s="22"/>
      <c r="O17" s="22"/>
      <c r="P17" s="22"/>
      <c r="Q17" s="22"/>
      <c r="R17" s="22"/>
      <c r="S17" s="22"/>
      <c r="T17" s="22"/>
      <c r="U17" s="22"/>
      <c r="V17" s="22"/>
      <c r="W17" s="22"/>
    </row>
    <row r="18" ht="31.4" customHeight="1" spans="1:23">
      <c r="A18" s="111" t="s">
        <v>47</v>
      </c>
      <c r="B18" s="105" t="s">
        <v>164</v>
      </c>
      <c r="C18" s="23" t="s">
        <v>165</v>
      </c>
      <c r="D18" s="23" t="s">
        <v>100</v>
      </c>
      <c r="E18" s="23" t="s">
        <v>101</v>
      </c>
      <c r="F18" s="23" t="s">
        <v>168</v>
      </c>
      <c r="G18" s="23" t="s">
        <v>169</v>
      </c>
      <c r="H18" s="22">
        <v>63570</v>
      </c>
      <c r="I18" s="22">
        <v>63570</v>
      </c>
      <c r="J18" s="22">
        <v>63570</v>
      </c>
      <c r="K18" s="22"/>
      <c r="L18" s="22"/>
      <c r="M18" s="22"/>
      <c r="N18" s="22"/>
      <c r="O18" s="22"/>
      <c r="P18" s="22"/>
      <c r="Q18" s="22"/>
      <c r="R18" s="22"/>
      <c r="S18" s="22"/>
      <c r="T18" s="22"/>
      <c r="U18" s="22"/>
      <c r="V18" s="22"/>
      <c r="W18" s="22"/>
    </row>
    <row r="19" ht="31.4" customHeight="1" spans="1:23">
      <c r="A19" s="111" t="s">
        <v>47</v>
      </c>
      <c r="B19" s="105" t="s">
        <v>176</v>
      </c>
      <c r="C19" s="23" t="s">
        <v>107</v>
      </c>
      <c r="D19" s="23" t="s">
        <v>106</v>
      </c>
      <c r="E19" s="23" t="s">
        <v>107</v>
      </c>
      <c r="F19" s="23" t="s">
        <v>177</v>
      </c>
      <c r="G19" s="23" t="s">
        <v>107</v>
      </c>
      <c r="H19" s="22">
        <v>1342964.29</v>
      </c>
      <c r="I19" s="22">
        <v>1342964.29</v>
      </c>
      <c r="J19" s="22">
        <v>335741.07</v>
      </c>
      <c r="K19" s="22"/>
      <c r="L19" s="22">
        <v>1007223.22</v>
      </c>
      <c r="M19" s="22"/>
      <c r="N19" s="22"/>
      <c r="O19" s="22"/>
      <c r="P19" s="22"/>
      <c r="Q19" s="22"/>
      <c r="R19" s="22"/>
      <c r="S19" s="22"/>
      <c r="T19" s="22"/>
      <c r="U19" s="22"/>
      <c r="V19" s="22"/>
      <c r="W19" s="22"/>
    </row>
    <row r="20" ht="31.4" customHeight="1" spans="1:23">
      <c r="A20" s="111" t="s">
        <v>47</v>
      </c>
      <c r="B20" s="105" t="s">
        <v>178</v>
      </c>
      <c r="C20" s="23" t="s">
        <v>179</v>
      </c>
      <c r="D20" s="23" t="s">
        <v>74</v>
      </c>
      <c r="E20" s="23" t="s">
        <v>75</v>
      </c>
      <c r="F20" s="23" t="s">
        <v>180</v>
      </c>
      <c r="G20" s="23" t="s">
        <v>181</v>
      </c>
      <c r="H20" s="22">
        <v>80000</v>
      </c>
      <c r="I20" s="22">
        <v>80000</v>
      </c>
      <c r="J20" s="22"/>
      <c r="K20" s="22"/>
      <c r="L20" s="22">
        <v>80000</v>
      </c>
      <c r="M20" s="22"/>
      <c r="N20" s="22"/>
      <c r="O20" s="22"/>
      <c r="P20" s="22"/>
      <c r="Q20" s="22"/>
      <c r="R20" s="22"/>
      <c r="S20" s="22"/>
      <c r="T20" s="22"/>
      <c r="U20" s="22"/>
      <c r="V20" s="22"/>
      <c r="W20" s="22"/>
    </row>
    <row r="21" ht="31.4" customHeight="1" spans="1:23">
      <c r="A21" s="111" t="s">
        <v>47</v>
      </c>
      <c r="B21" s="105" t="s">
        <v>182</v>
      </c>
      <c r="C21" s="23" t="s">
        <v>136</v>
      </c>
      <c r="D21" s="23" t="s">
        <v>74</v>
      </c>
      <c r="E21" s="23" t="s">
        <v>75</v>
      </c>
      <c r="F21" s="23" t="s">
        <v>183</v>
      </c>
      <c r="G21" s="23" t="s">
        <v>136</v>
      </c>
      <c r="H21" s="22">
        <v>35000</v>
      </c>
      <c r="I21" s="22">
        <v>35000</v>
      </c>
      <c r="J21" s="22">
        <v>8750</v>
      </c>
      <c r="K21" s="22"/>
      <c r="L21" s="22">
        <v>26250</v>
      </c>
      <c r="M21" s="22"/>
      <c r="N21" s="22"/>
      <c r="O21" s="22"/>
      <c r="P21" s="22"/>
      <c r="Q21" s="22"/>
      <c r="R21" s="22"/>
      <c r="S21" s="22"/>
      <c r="T21" s="22"/>
      <c r="U21" s="22"/>
      <c r="V21" s="22"/>
      <c r="W21" s="22"/>
    </row>
    <row r="22" ht="31.4" customHeight="1" spans="1:23">
      <c r="A22" s="111" t="s">
        <v>47</v>
      </c>
      <c r="B22" s="105" t="s">
        <v>184</v>
      </c>
      <c r="C22" s="23" t="s">
        <v>185</v>
      </c>
      <c r="D22" s="23" t="s">
        <v>74</v>
      </c>
      <c r="E22" s="23" t="s">
        <v>75</v>
      </c>
      <c r="F22" s="23" t="s">
        <v>186</v>
      </c>
      <c r="G22" s="23" t="s">
        <v>187</v>
      </c>
      <c r="H22" s="22">
        <v>1021230</v>
      </c>
      <c r="I22" s="22">
        <v>1021230</v>
      </c>
      <c r="J22" s="22">
        <v>255307.5</v>
      </c>
      <c r="K22" s="22"/>
      <c r="L22" s="22">
        <v>765922.5</v>
      </c>
      <c r="M22" s="22"/>
      <c r="N22" s="22"/>
      <c r="O22" s="22"/>
      <c r="P22" s="22"/>
      <c r="Q22" s="22"/>
      <c r="R22" s="22"/>
      <c r="S22" s="22"/>
      <c r="T22" s="22"/>
      <c r="U22" s="22"/>
      <c r="V22" s="22"/>
      <c r="W22" s="22"/>
    </row>
    <row r="23" ht="31.4" customHeight="1" spans="1:23">
      <c r="A23" s="111" t="s">
        <v>47</v>
      </c>
      <c r="B23" s="105" t="s">
        <v>188</v>
      </c>
      <c r="C23" s="23" t="s">
        <v>189</v>
      </c>
      <c r="D23" s="23" t="s">
        <v>74</v>
      </c>
      <c r="E23" s="23" t="s">
        <v>75</v>
      </c>
      <c r="F23" s="23" t="s">
        <v>190</v>
      </c>
      <c r="G23" s="23" t="s">
        <v>189</v>
      </c>
      <c r="H23" s="22">
        <v>245173.52</v>
      </c>
      <c r="I23" s="22">
        <v>245173.52</v>
      </c>
      <c r="J23" s="22">
        <v>61293.38</v>
      </c>
      <c r="K23" s="22"/>
      <c r="L23" s="22">
        <v>183880.14</v>
      </c>
      <c r="M23" s="22"/>
      <c r="N23" s="22"/>
      <c r="O23" s="22"/>
      <c r="P23" s="22"/>
      <c r="Q23" s="22"/>
      <c r="R23" s="22"/>
      <c r="S23" s="22"/>
      <c r="T23" s="22"/>
      <c r="U23" s="22"/>
      <c r="V23" s="22"/>
      <c r="W23" s="22"/>
    </row>
    <row r="24" ht="31.4" customHeight="1" spans="1:23">
      <c r="A24" s="111" t="s">
        <v>47</v>
      </c>
      <c r="B24" s="105" t="s">
        <v>191</v>
      </c>
      <c r="C24" s="23" t="s">
        <v>192</v>
      </c>
      <c r="D24" s="23" t="s">
        <v>74</v>
      </c>
      <c r="E24" s="23" t="s">
        <v>75</v>
      </c>
      <c r="F24" s="23" t="s">
        <v>193</v>
      </c>
      <c r="G24" s="23" t="s">
        <v>194</v>
      </c>
      <c r="H24" s="22">
        <v>473807.19</v>
      </c>
      <c r="I24" s="22">
        <v>473807.19</v>
      </c>
      <c r="J24" s="22"/>
      <c r="K24" s="22"/>
      <c r="L24" s="22">
        <v>473807.19</v>
      </c>
      <c r="M24" s="22"/>
      <c r="N24" s="22"/>
      <c r="O24" s="22"/>
      <c r="P24" s="22"/>
      <c r="Q24" s="22"/>
      <c r="R24" s="22"/>
      <c r="S24" s="22"/>
      <c r="T24" s="22"/>
      <c r="U24" s="22"/>
      <c r="V24" s="22"/>
      <c r="W24" s="22"/>
    </row>
    <row r="25" ht="31.4" customHeight="1" spans="1:23">
      <c r="A25" s="111" t="s">
        <v>47</v>
      </c>
      <c r="B25" s="105" t="s">
        <v>191</v>
      </c>
      <c r="C25" s="23" t="s">
        <v>192</v>
      </c>
      <c r="D25" s="23" t="s">
        <v>74</v>
      </c>
      <c r="E25" s="23" t="s">
        <v>75</v>
      </c>
      <c r="F25" s="23" t="s">
        <v>195</v>
      </c>
      <c r="G25" s="23" t="s">
        <v>196</v>
      </c>
      <c r="H25" s="22">
        <v>80000</v>
      </c>
      <c r="I25" s="22">
        <v>80000</v>
      </c>
      <c r="J25" s="22"/>
      <c r="K25" s="22"/>
      <c r="L25" s="22">
        <v>80000</v>
      </c>
      <c r="M25" s="22"/>
      <c r="N25" s="22"/>
      <c r="O25" s="22"/>
      <c r="P25" s="22"/>
      <c r="Q25" s="22"/>
      <c r="R25" s="22"/>
      <c r="S25" s="22"/>
      <c r="T25" s="22"/>
      <c r="U25" s="22"/>
      <c r="V25" s="22"/>
      <c r="W25" s="22"/>
    </row>
    <row r="26" ht="31.4" customHeight="1" spans="1:23">
      <c r="A26" s="111" t="s">
        <v>47</v>
      </c>
      <c r="B26" s="105" t="s">
        <v>191</v>
      </c>
      <c r="C26" s="23" t="s">
        <v>192</v>
      </c>
      <c r="D26" s="23" t="s">
        <v>74</v>
      </c>
      <c r="E26" s="23" t="s">
        <v>75</v>
      </c>
      <c r="F26" s="23" t="s">
        <v>197</v>
      </c>
      <c r="G26" s="23" t="s">
        <v>198</v>
      </c>
      <c r="H26" s="22">
        <v>10000</v>
      </c>
      <c r="I26" s="22">
        <v>10000</v>
      </c>
      <c r="J26" s="22">
        <v>2500</v>
      </c>
      <c r="K26" s="22"/>
      <c r="L26" s="22">
        <v>7500</v>
      </c>
      <c r="M26" s="22"/>
      <c r="N26" s="22"/>
      <c r="O26" s="22"/>
      <c r="P26" s="22"/>
      <c r="Q26" s="22"/>
      <c r="R26" s="22"/>
      <c r="S26" s="22"/>
      <c r="T26" s="22"/>
      <c r="U26" s="22"/>
      <c r="V26" s="22"/>
      <c r="W26" s="22"/>
    </row>
    <row r="27" ht="31.4" customHeight="1" spans="1:23">
      <c r="A27" s="111" t="s">
        <v>47</v>
      </c>
      <c r="B27" s="105" t="s">
        <v>191</v>
      </c>
      <c r="C27" s="23" t="s">
        <v>192</v>
      </c>
      <c r="D27" s="23" t="s">
        <v>74</v>
      </c>
      <c r="E27" s="23" t="s">
        <v>75</v>
      </c>
      <c r="F27" s="23" t="s">
        <v>199</v>
      </c>
      <c r="G27" s="23" t="s">
        <v>200</v>
      </c>
      <c r="H27" s="22">
        <v>65000</v>
      </c>
      <c r="I27" s="22">
        <v>65000</v>
      </c>
      <c r="J27" s="22">
        <v>16250</v>
      </c>
      <c r="K27" s="22"/>
      <c r="L27" s="22">
        <v>48750</v>
      </c>
      <c r="M27" s="22"/>
      <c r="N27" s="22"/>
      <c r="O27" s="22"/>
      <c r="P27" s="22"/>
      <c r="Q27" s="22"/>
      <c r="R27" s="22"/>
      <c r="S27" s="22"/>
      <c r="T27" s="22"/>
      <c r="U27" s="22"/>
      <c r="V27" s="22"/>
      <c r="W27" s="22"/>
    </row>
    <row r="28" ht="31.4" customHeight="1" spans="1:23">
      <c r="A28" s="111" t="s">
        <v>47</v>
      </c>
      <c r="B28" s="105" t="s">
        <v>191</v>
      </c>
      <c r="C28" s="23" t="s">
        <v>192</v>
      </c>
      <c r="D28" s="23" t="s">
        <v>74</v>
      </c>
      <c r="E28" s="23" t="s">
        <v>75</v>
      </c>
      <c r="F28" s="23" t="s">
        <v>201</v>
      </c>
      <c r="G28" s="23" t="s">
        <v>202</v>
      </c>
      <c r="H28" s="22">
        <v>45000</v>
      </c>
      <c r="I28" s="22">
        <v>45000</v>
      </c>
      <c r="J28" s="22">
        <v>11250</v>
      </c>
      <c r="K28" s="22"/>
      <c r="L28" s="22">
        <v>33750</v>
      </c>
      <c r="M28" s="22"/>
      <c r="N28" s="22"/>
      <c r="O28" s="22"/>
      <c r="P28" s="22"/>
      <c r="Q28" s="22"/>
      <c r="R28" s="22"/>
      <c r="S28" s="22"/>
      <c r="T28" s="22"/>
      <c r="U28" s="22"/>
      <c r="V28" s="22"/>
      <c r="W28" s="22"/>
    </row>
    <row r="29" ht="31.4" customHeight="1" spans="1:23">
      <c r="A29" s="111" t="s">
        <v>47</v>
      </c>
      <c r="B29" s="105" t="s">
        <v>191</v>
      </c>
      <c r="C29" s="23" t="s">
        <v>192</v>
      </c>
      <c r="D29" s="23" t="s">
        <v>74</v>
      </c>
      <c r="E29" s="23" t="s">
        <v>75</v>
      </c>
      <c r="F29" s="23" t="s">
        <v>203</v>
      </c>
      <c r="G29" s="23" t="s">
        <v>204</v>
      </c>
      <c r="H29" s="22">
        <v>632700</v>
      </c>
      <c r="I29" s="22">
        <v>632700</v>
      </c>
      <c r="J29" s="22"/>
      <c r="K29" s="22"/>
      <c r="L29" s="22">
        <v>632700</v>
      </c>
      <c r="M29" s="22"/>
      <c r="N29" s="22"/>
      <c r="O29" s="22"/>
      <c r="P29" s="22"/>
      <c r="Q29" s="22"/>
      <c r="R29" s="22"/>
      <c r="S29" s="22"/>
      <c r="T29" s="22"/>
      <c r="U29" s="22"/>
      <c r="V29" s="22"/>
      <c r="W29" s="22"/>
    </row>
    <row r="30" ht="31.4" customHeight="1" spans="1:23">
      <c r="A30" s="111" t="s">
        <v>47</v>
      </c>
      <c r="B30" s="105" t="s">
        <v>191</v>
      </c>
      <c r="C30" s="23" t="s">
        <v>192</v>
      </c>
      <c r="D30" s="23" t="s">
        <v>74</v>
      </c>
      <c r="E30" s="23" t="s">
        <v>75</v>
      </c>
      <c r="F30" s="23" t="s">
        <v>205</v>
      </c>
      <c r="G30" s="23" t="s">
        <v>206</v>
      </c>
      <c r="H30" s="22">
        <v>300000</v>
      </c>
      <c r="I30" s="22">
        <v>300000</v>
      </c>
      <c r="J30" s="22">
        <v>75000</v>
      </c>
      <c r="K30" s="22"/>
      <c r="L30" s="22">
        <v>225000</v>
      </c>
      <c r="M30" s="22"/>
      <c r="N30" s="22"/>
      <c r="O30" s="22"/>
      <c r="P30" s="22"/>
      <c r="Q30" s="22"/>
      <c r="R30" s="22"/>
      <c r="S30" s="22"/>
      <c r="T30" s="22"/>
      <c r="U30" s="22"/>
      <c r="V30" s="22"/>
      <c r="W30" s="22"/>
    </row>
    <row r="31" ht="31.4" customHeight="1" spans="1:23">
      <c r="A31" s="111" t="s">
        <v>47</v>
      </c>
      <c r="B31" s="105" t="s">
        <v>191</v>
      </c>
      <c r="C31" s="23" t="s">
        <v>192</v>
      </c>
      <c r="D31" s="23" t="s">
        <v>74</v>
      </c>
      <c r="E31" s="23" t="s">
        <v>75</v>
      </c>
      <c r="F31" s="23" t="s">
        <v>207</v>
      </c>
      <c r="G31" s="23" t="s">
        <v>208</v>
      </c>
      <c r="H31" s="22">
        <v>50000</v>
      </c>
      <c r="I31" s="22">
        <v>50000</v>
      </c>
      <c r="J31" s="22">
        <v>12500</v>
      </c>
      <c r="K31" s="22"/>
      <c r="L31" s="22">
        <v>37500</v>
      </c>
      <c r="M31" s="22"/>
      <c r="N31" s="22"/>
      <c r="O31" s="22"/>
      <c r="P31" s="22"/>
      <c r="Q31" s="22"/>
      <c r="R31" s="22"/>
      <c r="S31" s="22"/>
      <c r="T31" s="22"/>
      <c r="U31" s="22"/>
      <c r="V31" s="22"/>
      <c r="W31" s="22"/>
    </row>
    <row r="32" ht="31.4" customHeight="1" spans="1:23">
      <c r="A32" s="111" t="s">
        <v>47</v>
      </c>
      <c r="B32" s="105" t="s">
        <v>191</v>
      </c>
      <c r="C32" s="23" t="s">
        <v>192</v>
      </c>
      <c r="D32" s="23" t="s">
        <v>74</v>
      </c>
      <c r="E32" s="23" t="s">
        <v>75</v>
      </c>
      <c r="F32" s="23" t="s">
        <v>209</v>
      </c>
      <c r="G32" s="23" t="s">
        <v>210</v>
      </c>
      <c r="H32" s="22">
        <v>180000</v>
      </c>
      <c r="I32" s="22">
        <v>180000</v>
      </c>
      <c r="J32" s="22">
        <v>45000</v>
      </c>
      <c r="K32" s="22"/>
      <c r="L32" s="22">
        <v>135000</v>
      </c>
      <c r="M32" s="22"/>
      <c r="N32" s="22"/>
      <c r="O32" s="22"/>
      <c r="P32" s="22"/>
      <c r="Q32" s="22"/>
      <c r="R32" s="22"/>
      <c r="S32" s="22"/>
      <c r="T32" s="22"/>
      <c r="U32" s="22"/>
      <c r="V32" s="22"/>
      <c r="W32" s="22"/>
    </row>
    <row r="33" ht="31.4" customHeight="1" spans="1:23">
      <c r="A33" s="111" t="s">
        <v>47</v>
      </c>
      <c r="B33" s="105" t="s">
        <v>191</v>
      </c>
      <c r="C33" s="23" t="s">
        <v>192</v>
      </c>
      <c r="D33" s="23" t="s">
        <v>74</v>
      </c>
      <c r="E33" s="23" t="s">
        <v>75</v>
      </c>
      <c r="F33" s="23" t="s">
        <v>211</v>
      </c>
      <c r="G33" s="23" t="s">
        <v>212</v>
      </c>
      <c r="H33" s="22">
        <v>30000</v>
      </c>
      <c r="I33" s="22">
        <v>30000</v>
      </c>
      <c r="J33" s="22">
        <v>7500</v>
      </c>
      <c r="K33" s="22"/>
      <c r="L33" s="22">
        <v>22500</v>
      </c>
      <c r="M33" s="22"/>
      <c r="N33" s="22"/>
      <c r="O33" s="22"/>
      <c r="P33" s="22"/>
      <c r="Q33" s="22"/>
      <c r="R33" s="22"/>
      <c r="S33" s="22"/>
      <c r="T33" s="22"/>
      <c r="U33" s="22"/>
      <c r="V33" s="22"/>
      <c r="W33" s="22"/>
    </row>
    <row r="34" ht="31.4" customHeight="1" spans="1:23">
      <c r="A34" s="111" t="s">
        <v>47</v>
      </c>
      <c r="B34" s="105" t="s">
        <v>191</v>
      </c>
      <c r="C34" s="23" t="s">
        <v>192</v>
      </c>
      <c r="D34" s="23" t="s">
        <v>74</v>
      </c>
      <c r="E34" s="23" t="s">
        <v>75</v>
      </c>
      <c r="F34" s="23" t="s">
        <v>213</v>
      </c>
      <c r="G34" s="23" t="s">
        <v>214</v>
      </c>
      <c r="H34" s="22">
        <v>30000</v>
      </c>
      <c r="I34" s="22">
        <v>30000</v>
      </c>
      <c r="J34" s="22">
        <v>7500</v>
      </c>
      <c r="K34" s="22"/>
      <c r="L34" s="22">
        <v>22500</v>
      </c>
      <c r="M34" s="22"/>
      <c r="N34" s="22"/>
      <c r="O34" s="22"/>
      <c r="P34" s="22"/>
      <c r="Q34" s="22"/>
      <c r="R34" s="22"/>
      <c r="S34" s="22"/>
      <c r="T34" s="22"/>
      <c r="U34" s="22"/>
      <c r="V34" s="22"/>
      <c r="W34" s="22"/>
    </row>
    <row r="35" ht="31.4" customHeight="1" spans="1:23">
      <c r="A35" s="111" t="s">
        <v>47</v>
      </c>
      <c r="B35" s="105" t="s">
        <v>191</v>
      </c>
      <c r="C35" s="23" t="s">
        <v>192</v>
      </c>
      <c r="D35" s="23" t="s">
        <v>74</v>
      </c>
      <c r="E35" s="23" t="s">
        <v>75</v>
      </c>
      <c r="F35" s="23" t="s">
        <v>215</v>
      </c>
      <c r="G35" s="23" t="s">
        <v>216</v>
      </c>
      <c r="H35" s="22">
        <v>20000</v>
      </c>
      <c r="I35" s="22">
        <v>20000</v>
      </c>
      <c r="J35" s="22">
        <v>5000</v>
      </c>
      <c r="K35" s="22"/>
      <c r="L35" s="22">
        <v>15000</v>
      </c>
      <c r="M35" s="22"/>
      <c r="N35" s="22"/>
      <c r="O35" s="22"/>
      <c r="P35" s="22"/>
      <c r="Q35" s="22"/>
      <c r="R35" s="22"/>
      <c r="S35" s="22"/>
      <c r="T35" s="22"/>
      <c r="U35" s="22"/>
      <c r="V35" s="22"/>
      <c r="W35" s="22"/>
    </row>
    <row r="36" ht="31.4" customHeight="1" spans="1:23">
      <c r="A36" s="111" t="s">
        <v>47</v>
      </c>
      <c r="B36" s="105" t="s">
        <v>191</v>
      </c>
      <c r="C36" s="23" t="s">
        <v>192</v>
      </c>
      <c r="D36" s="23" t="s">
        <v>74</v>
      </c>
      <c r="E36" s="23" t="s">
        <v>75</v>
      </c>
      <c r="F36" s="23" t="s">
        <v>217</v>
      </c>
      <c r="G36" s="23" t="s">
        <v>218</v>
      </c>
      <c r="H36" s="22">
        <v>70000</v>
      </c>
      <c r="I36" s="22">
        <v>70000</v>
      </c>
      <c r="J36" s="22">
        <v>17500</v>
      </c>
      <c r="K36" s="22"/>
      <c r="L36" s="22">
        <v>52500</v>
      </c>
      <c r="M36" s="22"/>
      <c r="N36" s="22"/>
      <c r="O36" s="22"/>
      <c r="P36" s="22"/>
      <c r="Q36" s="22"/>
      <c r="R36" s="22"/>
      <c r="S36" s="22"/>
      <c r="T36" s="22"/>
      <c r="U36" s="22"/>
      <c r="V36" s="22"/>
      <c r="W36" s="22"/>
    </row>
    <row r="37" ht="31.4" customHeight="1" spans="1:23">
      <c r="A37" s="111" t="s">
        <v>47</v>
      </c>
      <c r="B37" s="105" t="s">
        <v>191</v>
      </c>
      <c r="C37" s="23" t="s">
        <v>192</v>
      </c>
      <c r="D37" s="23" t="s">
        <v>74</v>
      </c>
      <c r="E37" s="23" t="s">
        <v>75</v>
      </c>
      <c r="F37" s="23" t="s">
        <v>219</v>
      </c>
      <c r="G37" s="23" t="s">
        <v>220</v>
      </c>
      <c r="H37" s="22">
        <v>245173.52</v>
      </c>
      <c r="I37" s="22">
        <v>245173.52</v>
      </c>
      <c r="J37" s="22">
        <v>61293.38</v>
      </c>
      <c r="K37" s="22"/>
      <c r="L37" s="22">
        <v>183880.14</v>
      </c>
      <c r="M37" s="22"/>
      <c r="N37" s="22"/>
      <c r="O37" s="22"/>
      <c r="P37" s="22"/>
      <c r="Q37" s="22"/>
      <c r="R37" s="22"/>
      <c r="S37" s="22"/>
      <c r="T37" s="22"/>
      <c r="U37" s="22"/>
      <c r="V37" s="22"/>
      <c r="W37" s="22"/>
    </row>
    <row r="38" ht="31.4" customHeight="1" spans="1:23">
      <c r="A38" s="111" t="s">
        <v>47</v>
      </c>
      <c r="B38" s="105" t="s">
        <v>191</v>
      </c>
      <c r="C38" s="23" t="s">
        <v>192</v>
      </c>
      <c r="D38" s="23" t="s">
        <v>74</v>
      </c>
      <c r="E38" s="23" t="s">
        <v>75</v>
      </c>
      <c r="F38" s="23" t="s">
        <v>186</v>
      </c>
      <c r="G38" s="23" t="s">
        <v>187</v>
      </c>
      <c r="H38" s="22">
        <v>97260</v>
      </c>
      <c r="I38" s="22">
        <v>97260</v>
      </c>
      <c r="J38" s="22">
        <v>24315</v>
      </c>
      <c r="K38" s="22"/>
      <c r="L38" s="22">
        <v>72945</v>
      </c>
      <c r="M38" s="22"/>
      <c r="N38" s="22"/>
      <c r="O38" s="22"/>
      <c r="P38" s="22"/>
      <c r="Q38" s="22"/>
      <c r="R38" s="22"/>
      <c r="S38" s="22"/>
      <c r="T38" s="22"/>
      <c r="U38" s="22"/>
      <c r="V38" s="22"/>
      <c r="W38" s="22"/>
    </row>
    <row r="39" ht="31.4" customHeight="1" spans="1:23">
      <c r="A39" s="111" t="s">
        <v>47</v>
      </c>
      <c r="B39" s="105" t="s">
        <v>191</v>
      </c>
      <c r="C39" s="23" t="s">
        <v>192</v>
      </c>
      <c r="D39" s="23" t="s">
        <v>74</v>
      </c>
      <c r="E39" s="23" t="s">
        <v>75</v>
      </c>
      <c r="F39" s="23" t="s">
        <v>221</v>
      </c>
      <c r="G39" s="23" t="s">
        <v>222</v>
      </c>
      <c r="H39" s="22">
        <v>660000</v>
      </c>
      <c r="I39" s="22">
        <v>660000</v>
      </c>
      <c r="J39" s="22">
        <v>165000</v>
      </c>
      <c r="K39" s="22"/>
      <c r="L39" s="22">
        <v>495000</v>
      </c>
      <c r="M39" s="22"/>
      <c r="N39" s="22"/>
      <c r="O39" s="22"/>
      <c r="P39" s="22"/>
      <c r="Q39" s="22"/>
      <c r="R39" s="22"/>
      <c r="S39" s="22"/>
      <c r="T39" s="22"/>
      <c r="U39" s="22"/>
      <c r="V39" s="22"/>
      <c r="W39" s="22"/>
    </row>
    <row r="40" ht="31.4" customHeight="1" spans="1:23">
      <c r="A40" s="111" t="s">
        <v>47</v>
      </c>
      <c r="B40" s="105" t="s">
        <v>191</v>
      </c>
      <c r="C40" s="23" t="s">
        <v>192</v>
      </c>
      <c r="D40" s="23" t="s">
        <v>85</v>
      </c>
      <c r="E40" s="23" t="s">
        <v>86</v>
      </c>
      <c r="F40" s="23" t="s">
        <v>221</v>
      </c>
      <c r="G40" s="23" t="s">
        <v>222</v>
      </c>
      <c r="H40" s="22">
        <v>55800</v>
      </c>
      <c r="I40" s="22">
        <v>55800</v>
      </c>
      <c r="J40" s="22">
        <v>13950</v>
      </c>
      <c r="K40" s="22"/>
      <c r="L40" s="22">
        <v>41850</v>
      </c>
      <c r="M40" s="22"/>
      <c r="N40" s="22"/>
      <c r="O40" s="22"/>
      <c r="P40" s="22"/>
      <c r="Q40" s="22"/>
      <c r="R40" s="22"/>
      <c r="S40" s="22"/>
      <c r="T40" s="22"/>
      <c r="U40" s="22"/>
      <c r="V40" s="22"/>
      <c r="W40" s="22"/>
    </row>
    <row r="41" ht="31.4" customHeight="1" spans="1:23">
      <c r="A41" s="111" t="s">
        <v>47</v>
      </c>
      <c r="B41" s="105" t="s">
        <v>223</v>
      </c>
      <c r="C41" s="23" t="s">
        <v>224</v>
      </c>
      <c r="D41" s="23" t="s">
        <v>74</v>
      </c>
      <c r="E41" s="23" t="s">
        <v>75</v>
      </c>
      <c r="F41" s="23" t="s">
        <v>162</v>
      </c>
      <c r="G41" s="23" t="s">
        <v>163</v>
      </c>
      <c r="H41" s="22">
        <v>2535498</v>
      </c>
      <c r="I41" s="22">
        <v>2535498</v>
      </c>
      <c r="J41" s="22">
        <v>633874.5</v>
      </c>
      <c r="K41" s="22"/>
      <c r="L41" s="22">
        <v>1901623.5</v>
      </c>
      <c r="M41" s="22"/>
      <c r="N41" s="22"/>
      <c r="O41" s="22"/>
      <c r="P41" s="22"/>
      <c r="Q41" s="22"/>
      <c r="R41" s="22"/>
      <c r="S41" s="22"/>
      <c r="T41" s="22"/>
      <c r="U41" s="22"/>
      <c r="V41" s="22"/>
      <c r="W41" s="22"/>
    </row>
    <row r="42" ht="18.75" customHeight="1" spans="1:23">
      <c r="A42" s="30" t="s">
        <v>108</v>
      </c>
      <c r="B42" s="31"/>
      <c r="C42" s="31"/>
      <c r="D42" s="31"/>
      <c r="E42" s="31"/>
      <c r="F42" s="31"/>
      <c r="G42" s="32"/>
      <c r="H42" s="22">
        <v>22935740.35</v>
      </c>
      <c r="I42" s="22">
        <v>22935740.35</v>
      </c>
      <c r="J42" s="22">
        <v>5464985.79</v>
      </c>
      <c r="K42" s="22"/>
      <c r="L42" s="22">
        <v>17470754.56</v>
      </c>
      <c r="M42" s="22"/>
      <c r="N42" s="22"/>
      <c r="O42" s="22"/>
      <c r="P42" s="22"/>
      <c r="Q42" s="22"/>
      <c r="R42" s="22"/>
      <c r="S42" s="22"/>
      <c r="T42" s="22"/>
      <c r="U42" s="22"/>
      <c r="V42" s="22"/>
      <c r="W42" s="22"/>
    </row>
  </sheetData>
  <mergeCells count="30">
    <mergeCell ref="A2:W2"/>
    <mergeCell ref="A3:G3"/>
    <mergeCell ref="H4:W4"/>
    <mergeCell ref="I5:M5"/>
    <mergeCell ref="N5:P5"/>
    <mergeCell ref="R5:W5"/>
    <mergeCell ref="A42:G4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4"/>
  <sheetViews>
    <sheetView showZeros="0" topLeftCell="I1" workbookViewId="0">
      <selection activeCell="A1" sqref="A1"/>
    </sheetView>
  </sheetViews>
  <sheetFormatPr defaultColWidth="9.14166666666667" defaultRowHeight="14.25" customHeight="1"/>
  <cols>
    <col min="1" max="1" width="14.575" customWidth="1"/>
    <col min="2" max="2" width="21.025"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09"/>
      <c r="W1" s="53" t="s">
        <v>225</v>
      </c>
    </row>
    <row r="2" ht="27.75" customHeight="1" spans="1:23">
      <c r="A2" s="27" t="s">
        <v>226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"单位名称："&amp;"中国共产党云南省委员会省直机关工作委员会"</f>
        <v>单位名称：中国共产党云南省委员会省直机关工作委员会</v>
      </c>
      <c r="B3" s="104" t="str">
        <f t="shared" si="0"/>
        <v>单位名称：中国共产党云南省委员会省直机关工作委员会</v>
      </c>
      <c r="C3" s="104"/>
      <c r="D3" s="104"/>
      <c r="E3" s="104"/>
      <c r="F3" s="104"/>
      <c r="G3" s="104"/>
      <c r="H3" s="104"/>
      <c r="I3" s="104"/>
      <c r="J3" s="6"/>
      <c r="K3" s="6"/>
      <c r="L3" s="6"/>
      <c r="M3" s="6"/>
      <c r="N3" s="6"/>
      <c r="O3" s="6"/>
      <c r="P3" s="6"/>
      <c r="Q3" s="6"/>
      <c r="U3" s="109"/>
      <c r="W3" s="100" t="s">
        <v>2</v>
      </c>
    </row>
    <row r="4" ht="21.75" customHeight="1" spans="1:23">
      <c r="A4" s="8" t="s">
        <v>227</v>
      </c>
      <c r="B4" s="8" t="s">
        <v>142</v>
      </c>
      <c r="C4" s="8" t="s">
        <v>143</v>
      </c>
      <c r="D4" s="8" t="s">
        <v>228</v>
      </c>
      <c r="E4" s="9" t="s">
        <v>144</v>
      </c>
      <c r="F4" s="9" t="s">
        <v>145</v>
      </c>
      <c r="G4" s="9" t="s">
        <v>146</v>
      </c>
      <c r="H4" s="9" t="s">
        <v>147</v>
      </c>
      <c r="I4" s="60" t="s">
        <v>32</v>
      </c>
      <c r="J4" s="60" t="s">
        <v>229</v>
      </c>
      <c r="K4" s="60"/>
      <c r="L4" s="60"/>
      <c r="M4" s="60"/>
      <c r="N4" s="106" t="s">
        <v>149</v>
      </c>
      <c r="O4" s="106"/>
      <c r="P4" s="106"/>
      <c r="Q4" s="9" t="s">
        <v>38</v>
      </c>
      <c r="R4" s="10" t="s">
        <v>53</v>
      </c>
      <c r="S4" s="11"/>
      <c r="T4" s="11"/>
      <c r="U4" s="11"/>
      <c r="V4" s="11"/>
      <c r="W4" s="12"/>
    </row>
    <row r="5" ht="21.75" customHeight="1" spans="1:23">
      <c r="A5" s="13"/>
      <c r="B5" s="13"/>
      <c r="C5" s="13"/>
      <c r="D5" s="13"/>
      <c r="E5" s="14"/>
      <c r="F5" s="14"/>
      <c r="G5" s="14"/>
      <c r="H5" s="14"/>
      <c r="I5" s="60"/>
      <c r="J5" s="45" t="s">
        <v>35</v>
      </c>
      <c r="K5" s="45"/>
      <c r="L5" s="45" t="s">
        <v>36</v>
      </c>
      <c r="M5" s="45" t="s">
        <v>37</v>
      </c>
      <c r="N5" s="107" t="s">
        <v>35</v>
      </c>
      <c r="O5" s="107" t="s">
        <v>36</v>
      </c>
      <c r="P5" s="107" t="s">
        <v>37</v>
      </c>
      <c r="Q5" s="14"/>
      <c r="R5" s="9" t="s">
        <v>34</v>
      </c>
      <c r="S5" s="9" t="s">
        <v>45</v>
      </c>
      <c r="T5" s="9" t="s">
        <v>155</v>
      </c>
      <c r="U5" s="9" t="s">
        <v>41</v>
      </c>
      <c r="V5" s="9" t="s">
        <v>42</v>
      </c>
      <c r="W5" s="9" t="s">
        <v>43</v>
      </c>
    </row>
    <row r="6" ht="40.5" customHeight="1" spans="1:23">
      <c r="A6" s="16"/>
      <c r="B6" s="16"/>
      <c r="C6" s="16"/>
      <c r="D6" s="16"/>
      <c r="E6" s="17"/>
      <c r="F6" s="17"/>
      <c r="G6" s="17"/>
      <c r="H6" s="17"/>
      <c r="I6" s="60"/>
      <c r="J6" s="45" t="s">
        <v>34</v>
      </c>
      <c r="K6" s="45" t="s">
        <v>230</v>
      </c>
      <c r="L6" s="45"/>
      <c r="M6" s="45"/>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5"/>
      <c r="C8" s="23" t="s">
        <v>231</v>
      </c>
      <c r="D8" s="23"/>
      <c r="E8" s="23"/>
      <c r="F8" s="23"/>
      <c r="G8" s="23"/>
      <c r="H8" s="23"/>
      <c r="I8" s="108">
        <v>60000</v>
      </c>
      <c r="J8" s="108"/>
      <c r="K8" s="108"/>
      <c r="L8" s="108"/>
      <c r="M8" s="108"/>
      <c r="N8" s="108">
        <v>60000</v>
      </c>
      <c r="O8" s="108"/>
      <c r="P8" s="108"/>
      <c r="Q8" s="108"/>
      <c r="R8" s="108"/>
      <c r="S8" s="108"/>
      <c r="T8" s="108"/>
      <c r="U8" s="89"/>
      <c r="V8" s="108"/>
      <c r="W8" s="108"/>
    </row>
    <row r="9" ht="32.9" customHeight="1" spans="1:23">
      <c r="A9" s="23" t="s">
        <v>232</v>
      </c>
      <c r="B9" s="105" t="s">
        <v>233</v>
      </c>
      <c r="C9" s="23" t="s">
        <v>231</v>
      </c>
      <c r="D9" s="23" t="s">
        <v>47</v>
      </c>
      <c r="E9" s="23" t="s">
        <v>77</v>
      </c>
      <c r="F9" s="23" t="s">
        <v>78</v>
      </c>
      <c r="G9" s="23" t="s">
        <v>217</v>
      </c>
      <c r="H9" s="23" t="s">
        <v>218</v>
      </c>
      <c r="I9" s="108">
        <v>10000</v>
      </c>
      <c r="J9" s="108"/>
      <c r="K9" s="108"/>
      <c r="L9" s="108"/>
      <c r="M9" s="108"/>
      <c r="N9" s="108">
        <v>10000</v>
      </c>
      <c r="O9" s="108"/>
      <c r="P9" s="108"/>
      <c r="Q9" s="108"/>
      <c r="R9" s="108"/>
      <c r="S9" s="108"/>
      <c r="T9" s="108"/>
      <c r="U9" s="89"/>
      <c r="V9" s="108"/>
      <c r="W9" s="108"/>
    </row>
    <row r="10" ht="32.9" customHeight="1" spans="1:23">
      <c r="A10" s="23" t="s">
        <v>232</v>
      </c>
      <c r="B10" s="105" t="s">
        <v>233</v>
      </c>
      <c r="C10" s="23" t="s">
        <v>231</v>
      </c>
      <c r="D10" s="23" t="s">
        <v>47</v>
      </c>
      <c r="E10" s="23" t="s">
        <v>77</v>
      </c>
      <c r="F10" s="23" t="s">
        <v>78</v>
      </c>
      <c r="G10" s="23" t="s">
        <v>221</v>
      </c>
      <c r="H10" s="23" t="s">
        <v>222</v>
      </c>
      <c r="I10" s="108">
        <v>50000</v>
      </c>
      <c r="J10" s="108"/>
      <c r="K10" s="108"/>
      <c r="L10" s="108"/>
      <c r="M10" s="108"/>
      <c r="N10" s="108">
        <v>50000</v>
      </c>
      <c r="O10" s="108"/>
      <c r="P10" s="108"/>
      <c r="Q10" s="108"/>
      <c r="R10" s="108"/>
      <c r="S10" s="108"/>
      <c r="T10" s="108"/>
      <c r="U10" s="89"/>
      <c r="V10" s="108"/>
      <c r="W10" s="108"/>
    </row>
    <row r="11" ht="32.9" customHeight="1" spans="1:23">
      <c r="A11" s="23"/>
      <c r="B11" s="23"/>
      <c r="C11" s="23" t="s">
        <v>234</v>
      </c>
      <c r="D11" s="23"/>
      <c r="E11" s="23"/>
      <c r="F11" s="23"/>
      <c r="G11" s="23"/>
      <c r="H11" s="23"/>
      <c r="I11" s="108">
        <v>800000</v>
      </c>
      <c r="J11" s="108">
        <v>800000</v>
      </c>
      <c r="K11" s="108"/>
      <c r="L11" s="108"/>
      <c r="M11" s="108"/>
      <c r="N11" s="108"/>
      <c r="O11" s="108"/>
      <c r="P11" s="108"/>
      <c r="Q11" s="108"/>
      <c r="R11" s="108"/>
      <c r="S11" s="108"/>
      <c r="T11" s="108"/>
      <c r="U11" s="89"/>
      <c r="V11" s="108"/>
      <c r="W11" s="108"/>
    </row>
    <row r="12" ht="32.9" customHeight="1" spans="1:23">
      <c r="A12" s="23" t="s">
        <v>235</v>
      </c>
      <c r="B12" s="105" t="s">
        <v>236</v>
      </c>
      <c r="C12" s="23" t="s">
        <v>234</v>
      </c>
      <c r="D12" s="23" t="s">
        <v>47</v>
      </c>
      <c r="E12" s="23" t="s">
        <v>65</v>
      </c>
      <c r="F12" s="23" t="s">
        <v>66</v>
      </c>
      <c r="G12" s="23" t="s">
        <v>221</v>
      </c>
      <c r="H12" s="23" t="s">
        <v>222</v>
      </c>
      <c r="I12" s="108">
        <v>80000</v>
      </c>
      <c r="J12" s="108">
        <v>80000</v>
      </c>
      <c r="K12" s="108"/>
      <c r="L12" s="108"/>
      <c r="M12" s="108"/>
      <c r="N12" s="108"/>
      <c r="O12" s="108"/>
      <c r="P12" s="108"/>
      <c r="Q12" s="108"/>
      <c r="R12" s="108"/>
      <c r="S12" s="108"/>
      <c r="T12" s="108"/>
      <c r="U12" s="89"/>
      <c r="V12" s="108"/>
      <c r="W12" s="108"/>
    </row>
    <row r="13" ht="32.9" customHeight="1" spans="1:23">
      <c r="A13" s="23" t="s">
        <v>235</v>
      </c>
      <c r="B13" s="105" t="s">
        <v>236</v>
      </c>
      <c r="C13" s="23" t="s">
        <v>234</v>
      </c>
      <c r="D13" s="23" t="s">
        <v>47</v>
      </c>
      <c r="E13" s="23" t="s">
        <v>76</v>
      </c>
      <c r="F13" s="23" t="s">
        <v>66</v>
      </c>
      <c r="G13" s="23" t="s">
        <v>193</v>
      </c>
      <c r="H13" s="23" t="s">
        <v>194</v>
      </c>
      <c r="I13" s="108">
        <v>720000</v>
      </c>
      <c r="J13" s="108">
        <v>720000</v>
      </c>
      <c r="K13" s="108"/>
      <c r="L13" s="108"/>
      <c r="M13" s="108"/>
      <c r="N13" s="108"/>
      <c r="O13" s="108"/>
      <c r="P13" s="108"/>
      <c r="Q13" s="108"/>
      <c r="R13" s="108"/>
      <c r="S13" s="108"/>
      <c r="T13" s="108"/>
      <c r="U13" s="89"/>
      <c r="V13" s="108"/>
      <c r="W13" s="108"/>
    </row>
    <row r="14" ht="32.9" customHeight="1" spans="1:23">
      <c r="A14" s="23"/>
      <c r="B14" s="23"/>
      <c r="C14" s="23" t="s">
        <v>237</v>
      </c>
      <c r="D14" s="23"/>
      <c r="E14" s="23"/>
      <c r="F14" s="23"/>
      <c r="G14" s="23"/>
      <c r="H14" s="23"/>
      <c r="I14" s="108">
        <v>1035140</v>
      </c>
      <c r="J14" s="108">
        <v>1035140</v>
      </c>
      <c r="K14" s="108">
        <v>735140</v>
      </c>
      <c r="L14" s="108"/>
      <c r="M14" s="108"/>
      <c r="N14" s="108"/>
      <c r="O14" s="108"/>
      <c r="P14" s="108"/>
      <c r="Q14" s="108"/>
      <c r="R14" s="108"/>
      <c r="S14" s="108"/>
      <c r="T14" s="108"/>
      <c r="U14" s="89"/>
      <c r="V14" s="108"/>
      <c r="W14" s="108"/>
    </row>
    <row r="15" ht="32.9" customHeight="1" spans="1:23">
      <c r="A15" s="23" t="s">
        <v>238</v>
      </c>
      <c r="B15" s="105" t="s">
        <v>239</v>
      </c>
      <c r="C15" s="23" t="s">
        <v>237</v>
      </c>
      <c r="D15" s="23" t="s">
        <v>47</v>
      </c>
      <c r="E15" s="23" t="s">
        <v>70</v>
      </c>
      <c r="F15" s="23" t="s">
        <v>71</v>
      </c>
      <c r="G15" s="23" t="s">
        <v>195</v>
      </c>
      <c r="H15" s="23" t="s">
        <v>196</v>
      </c>
      <c r="I15" s="108">
        <v>60000</v>
      </c>
      <c r="J15" s="108">
        <v>60000</v>
      </c>
      <c r="K15" s="108">
        <v>60000</v>
      </c>
      <c r="L15" s="108"/>
      <c r="M15" s="108"/>
      <c r="N15" s="108"/>
      <c r="O15" s="108"/>
      <c r="P15" s="108"/>
      <c r="Q15" s="108"/>
      <c r="R15" s="108"/>
      <c r="S15" s="108"/>
      <c r="T15" s="108"/>
      <c r="U15" s="89"/>
      <c r="V15" s="108"/>
      <c r="W15" s="108"/>
    </row>
    <row r="16" ht="32.9" customHeight="1" spans="1:23">
      <c r="A16" s="23" t="s">
        <v>238</v>
      </c>
      <c r="B16" s="105" t="s">
        <v>239</v>
      </c>
      <c r="C16" s="23" t="s">
        <v>237</v>
      </c>
      <c r="D16" s="23" t="s">
        <v>47</v>
      </c>
      <c r="E16" s="23" t="s">
        <v>70</v>
      </c>
      <c r="F16" s="23" t="s">
        <v>71</v>
      </c>
      <c r="G16" s="23" t="s">
        <v>205</v>
      </c>
      <c r="H16" s="23" t="s">
        <v>206</v>
      </c>
      <c r="I16" s="108">
        <v>415140</v>
      </c>
      <c r="J16" s="108">
        <v>415140</v>
      </c>
      <c r="K16" s="108">
        <v>115140</v>
      </c>
      <c r="L16" s="108"/>
      <c r="M16" s="108"/>
      <c r="N16" s="108"/>
      <c r="O16" s="108"/>
      <c r="P16" s="108"/>
      <c r="Q16" s="108"/>
      <c r="R16" s="108"/>
      <c r="S16" s="108"/>
      <c r="T16" s="108"/>
      <c r="U16" s="89"/>
      <c r="V16" s="108"/>
      <c r="W16" s="108"/>
    </row>
    <row r="17" ht="32.9" customHeight="1" spans="1:23">
      <c r="A17" s="23" t="s">
        <v>238</v>
      </c>
      <c r="B17" s="105" t="s">
        <v>239</v>
      </c>
      <c r="C17" s="23" t="s">
        <v>237</v>
      </c>
      <c r="D17" s="23" t="s">
        <v>47</v>
      </c>
      <c r="E17" s="23" t="s">
        <v>70</v>
      </c>
      <c r="F17" s="23" t="s">
        <v>71</v>
      </c>
      <c r="G17" s="23" t="s">
        <v>207</v>
      </c>
      <c r="H17" s="23" t="s">
        <v>208</v>
      </c>
      <c r="I17" s="108">
        <v>220000</v>
      </c>
      <c r="J17" s="108">
        <v>220000</v>
      </c>
      <c r="K17" s="108">
        <v>220000</v>
      </c>
      <c r="L17" s="108"/>
      <c r="M17" s="108"/>
      <c r="N17" s="108"/>
      <c r="O17" s="108"/>
      <c r="P17" s="108"/>
      <c r="Q17" s="108"/>
      <c r="R17" s="108"/>
      <c r="S17" s="108"/>
      <c r="T17" s="108"/>
      <c r="U17" s="89"/>
      <c r="V17" s="108"/>
      <c r="W17" s="108"/>
    </row>
    <row r="18" ht="32.9" customHeight="1" spans="1:23">
      <c r="A18" s="23" t="s">
        <v>238</v>
      </c>
      <c r="B18" s="105" t="s">
        <v>239</v>
      </c>
      <c r="C18" s="23" t="s">
        <v>237</v>
      </c>
      <c r="D18" s="23" t="s">
        <v>47</v>
      </c>
      <c r="E18" s="23" t="s">
        <v>70</v>
      </c>
      <c r="F18" s="23" t="s">
        <v>71</v>
      </c>
      <c r="G18" s="23" t="s">
        <v>217</v>
      </c>
      <c r="H18" s="23" t="s">
        <v>218</v>
      </c>
      <c r="I18" s="108">
        <v>300000</v>
      </c>
      <c r="J18" s="108">
        <v>300000</v>
      </c>
      <c r="K18" s="108">
        <v>300000</v>
      </c>
      <c r="L18" s="108"/>
      <c r="M18" s="108"/>
      <c r="N18" s="108"/>
      <c r="O18" s="108"/>
      <c r="P18" s="108"/>
      <c r="Q18" s="108"/>
      <c r="R18" s="108"/>
      <c r="S18" s="108"/>
      <c r="T18" s="108"/>
      <c r="U18" s="89"/>
      <c r="V18" s="108"/>
      <c r="W18" s="108"/>
    </row>
    <row r="19" ht="32.9" customHeight="1" spans="1:23">
      <c r="A19" s="23" t="s">
        <v>238</v>
      </c>
      <c r="B19" s="105" t="s">
        <v>239</v>
      </c>
      <c r="C19" s="23" t="s">
        <v>237</v>
      </c>
      <c r="D19" s="23" t="s">
        <v>47</v>
      </c>
      <c r="E19" s="23" t="s">
        <v>70</v>
      </c>
      <c r="F19" s="23" t="s">
        <v>71</v>
      </c>
      <c r="G19" s="23" t="s">
        <v>221</v>
      </c>
      <c r="H19" s="23" t="s">
        <v>222</v>
      </c>
      <c r="I19" s="108">
        <v>40000</v>
      </c>
      <c r="J19" s="108">
        <v>40000</v>
      </c>
      <c r="K19" s="108">
        <v>40000</v>
      </c>
      <c r="L19" s="108"/>
      <c r="M19" s="108"/>
      <c r="N19" s="108"/>
      <c r="O19" s="108"/>
      <c r="P19" s="108"/>
      <c r="Q19" s="108"/>
      <c r="R19" s="108"/>
      <c r="S19" s="108"/>
      <c r="T19" s="108"/>
      <c r="U19" s="89"/>
      <c r="V19" s="108"/>
      <c r="W19" s="108"/>
    </row>
    <row r="20" ht="32.9" customHeight="1" spans="1:23">
      <c r="A20" s="23"/>
      <c r="B20" s="23"/>
      <c r="C20" s="23" t="s">
        <v>240</v>
      </c>
      <c r="D20" s="23"/>
      <c r="E20" s="23"/>
      <c r="F20" s="23"/>
      <c r="G20" s="23"/>
      <c r="H20" s="23"/>
      <c r="I20" s="108">
        <v>170000</v>
      </c>
      <c r="J20" s="108">
        <v>170000</v>
      </c>
      <c r="K20" s="108">
        <v>170000</v>
      </c>
      <c r="L20" s="108"/>
      <c r="M20" s="108"/>
      <c r="N20" s="108"/>
      <c r="O20" s="108"/>
      <c r="P20" s="108"/>
      <c r="Q20" s="108"/>
      <c r="R20" s="108"/>
      <c r="S20" s="108"/>
      <c r="T20" s="108"/>
      <c r="U20" s="89"/>
      <c r="V20" s="108"/>
      <c r="W20" s="108"/>
    </row>
    <row r="21" ht="32.9" customHeight="1" spans="1:23">
      <c r="A21" s="23" t="s">
        <v>241</v>
      </c>
      <c r="B21" s="105" t="s">
        <v>242</v>
      </c>
      <c r="C21" s="23" t="s">
        <v>240</v>
      </c>
      <c r="D21" s="23" t="s">
        <v>47</v>
      </c>
      <c r="E21" s="23" t="s">
        <v>65</v>
      </c>
      <c r="F21" s="23" t="s">
        <v>66</v>
      </c>
      <c r="G21" s="23" t="s">
        <v>243</v>
      </c>
      <c r="H21" s="23" t="s">
        <v>244</v>
      </c>
      <c r="I21" s="108">
        <v>86000</v>
      </c>
      <c r="J21" s="108">
        <v>86000</v>
      </c>
      <c r="K21" s="108">
        <v>86000</v>
      </c>
      <c r="L21" s="108"/>
      <c r="M21" s="108"/>
      <c r="N21" s="108"/>
      <c r="O21" s="108"/>
      <c r="P21" s="108"/>
      <c r="Q21" s="108"/>
      <c r="R21" s="108"/>
      <c r="S21" s="108"/>
      <c r="T21" s="108"/>
      <c r="U21" s="89"/>
      <c r="V21" s="108"/>
      <c r="W21" s="108"/>
    </row>
    <row r="22" ht="32.9" customHeight="1" spans="1:23">
      <c r="A22" s="23" t="s">
        <v>241</v>
      </c>
      <c r="B22" s="105" t="s">
        <v>242</v>
      </c>
      <c r="C22" s="23" t="s">
        <v>240</v>
      </c>
      <c r="D22" s="23" t="s">
        <v>47</v>
      </c>
      <c r="E22" s="23" t="s">
        <v>70</v>
      </c>
      <c r="F22" s="23" t="s">
        <v>71</v>
      </c>
      <c r="G22" s="23" t="s">
        <v>243</v>
      </c>
      <c r="H22" s="23" t="s">
        <v>244</v>
      </c>
      <c r="I22" s="108">
        <v>84000</v>
      </c>
      <c r="J22" s="108">
        <v>84000</v>
      </c>
      <c r="K22" s="108">
        <v>84000</v>
      </c>
      <c r="L22" s="108"/>
      <c r="M22" s="108"/>
      <c r="N22" s="108"/>
      <c r="O22" s="108"/>
      <c r="P22" s="108"/>
      <c r="Q22" s="108"/>
      <c r="R22" s="108"/>
      <c r="S22" s="108"/>
      <c r="T22" s="108"/>
      <c r="U22" s="89"/>
      <c r="V22" s="108"/>
      <c r="W22" s="108"/>
    </row>
    <row r="23" ht="32.9" customHeight="1" spans="1:23">
      <c r="A23" s="23"/>
      <c r="B23" s="23"/>
      <c r="C23" s="23" t="s">
        <v>245</v>
      </c>
      <c r="D23" s="23"/>
      <c r="E23" s="23"/>
      <c r="F23" s="23"/>
      <c r="G23" s="23"/>
      <c r="H23" s="23"/>
      <c r="I23" s="108">
        <v>300000</v>
      </c>
      <c r="J23" s="108">
        <v>300000</v>
      </c>
      <c r="K23" s="108">
        <v>300000</v>
      </c>
      <c r="L23" s="108"/>
      <c r="M23" s="108"/>
      <c r="N23" s="108"/>
      <c r="O23" s="108"/>
      <c r="P23" s="108"/>
      <c r="Q23" s="108"/>
      <c r="R23" s="108"/>
      <c r="S23" s="108"/>
      <c r="T23" s="108"/>
      <c r="U23" s="89"/>
      <c r="V23" s="108"/>
      <c r="W23" s="108"/>
    </row>
    <row r="24" ht="32.9" customHeight="1" spans="1:23">
      <c r="A24" s="23" t="s">
        <v>232</v>
      </c>
      <c r="B24" s="105" t="s">
        <v>246</v>
      </c>
      <c r="C24" s="23" t="s">
        <v>245</v>
      </c>
      <c r="D24" s="23" t="s">
        <v>47</v>
      </c>
      <c r="E24" s="23" t="s">
        <v>76</v>
      </c>
      <c r="F24" s="23" t="s">
        <v>66</v>
      </c>
      <c r="G24" s="23" t="s">
        <v>217</v>
      </c>
      <c r="H24" s="23" t="s">
        <v>218</v>
      </c>
      <c r="I24" s="108">
        <v>300000</v>
      </c>
      <c r="J24" s="108">
        <v>300000</v>
      </c>
      <c r="K24" s="108">
        <v>300000</v>
      </c>
      <c r="L24" s="108"/>
      <c r="M24" s="108"/>
      <c r="N24" s="108"/>
      <c r="O24" s="108"/>
      <c r="P24" s="108"/>
      <c r="Q24" s="108"/>
      <c r="R24" s="108"/>
      <c r="S24" s="108"/>
      <c r="T24" s="108"/>
      <c r="U24" s="89"/>
      <c r="V24" s="108"/>
      <c r="W24" s="108"/>
    </row>
    <row r="25" ht="32.9" customHeight="1" spans="1:23">
      <c r="A25" s="23"/>
      <c r="B25" s="23"/>
      <c r="C25" s="23" t="s">
        <v>247</v>
      </c>
      <c r="D25" s="23"/>
      <c r="E25" s="23"/>
      <c r="F25" s="23"/>
      <c r="G25" s="23"/>
      <c r="H25" s="23"/>
      <c r="I25" s="108">
        <v>12700</v>
      </c>
      <c r="J25" s="108">
        <v>12700</v>
      </c>
      <c r="K25" s="108">
        <v>12700</v>
      </c>
      <c r="L25" s="108"/>
      <c r="M25" s="108"/>
      <c r="N25" s="108"/>
      <c r="O25" s="108"/>
      <c r="P25" s="108"/>
      <c r="Q25" s="108"/>
      <c r="R25" s="108"/>
      <c r="S25" s="108"/>
      <c r="T25" s="108"/>
      <c r="U25" s="89"/>
      <c r="V25" s="108"/>
      <c r="W25" s="108"/>
    </row>
    <row r="26" ht="32.9" customHeight="1" spans="1:23">
      <c r="A26" s="23" t="s">
        <v>235</v>
      </c>
      <c r="B26" s="105" t="s">
        <v>248</v>
      </c>
      <c r="C26" s="23" t="s">
        <v>247</v>
      </c>
      <c r="D26" s="23" t="s">
        <v>47</v>
      </c>
      <c r="E26" s="23" t="s">
        <v>79</v>
      </c>
      <c r="F26" s="23" t="s">
        <v>80</v>
      </c>
      <c r="G26" s="23" t="s">
        <v>249</v>
      </c>
      <c r="H26" s="23" t="s">
        <v>250</v>
      </c>
      <c r="I26" s="108">
        <v>12700</v>
      </c>
      <c r="J26" s="108">
        <v>12700</v>
      </c>
      <c r="K26" s="108">
        <v>12700</v>
      </c>
      <c r="L26" s="108"/>
      <c r="M26" s="108"/>
      <c r="N26" s="108"/>
      <c r="O26" s="108"/>
      <c r="P26" s="108"/>
      <c r="Q26" s="108"/>
      <c r="R26" s="108"/>
      <c r="S26" s="108"/>
      <c r="T26" s="108"/>
      <c r="U26" s="89"/>
      <c r="V26" s="108"/>
      <c r="W26" s="108"/>
    </row>
    <row r="27" ht="32.9" customHeight="1" spans="1:23">
      <c r="A27" s="23"/>
      <c r="B27" s="23"/>
      <c r="C27" s="23" t="s">
        <v>251</v>
      </c>
      <c r="D27" s="23"/>
      <c r="E27" s="23"/>
      <c r="F27" s="23"/>
      <c r="G27" s="23"/>
      <c r="H27" s="23"/>
      <c r="I27" s="108">
        <v>370000</v>
      </c>
      <c r="J27" s="108">
        <v>370000</v>
      </c>
      <c r="K27" s="108">
        <v>370000</v>
      </c>
      <c r="L27" s="108"/>
      <c r="M27" s="108"/>
      <c r="N27" s="108"/>
      <c r="O27" s="108"/>
      <c r="P27" s="108"/>
      <c r="Q27" s="108"/>
      <c r="R27" s="108"/>
      <c r="S27" s="108"/>
      <c r="T27" s="108"/>
      <c r="U27" s="89"/>
      <c r="V27" s="108"/>
      <c r="W27" s="108"/>
    </row>
    <row r="28" ht="32.9" customHeight="1" spans="1:23">
      <c r="A28" s="23" t="s">
        <v>235</v>
      </c>
      <c r="B28" s="105" t="s">
        <v>252</v>
      </c>
      <c r="C28" s="23" t="s">
        <v>251</v>
      </c>
      <c r="D28" s="23" t="s">
        <v>47</v>
      </c>
      <c r="E28" s="23" t="s">
        <v>69</v>
      </c>
      <c r="F28" s="23" t="s">
        <v>66</v>
      </c>
      <c r="G28" s="23" t="s">
        <v>211</v>
      </c>
      <c r="H28" s="23" t="s">
        <v>212</v>
      </c>
      <c r="I28" s="108">
        <v>40000</v>
      </c>
      <c r="J28" s="108">
        <v>40000</v>
      </c>
      <c r="K28" s="108">
        <v>40000</v>
      </c>
      <c r="L28" s="108"/>
      <c r="M28" s="108"/>
      <c r="N28" s="108"/>
      <c r="O28" s="108"/>
      <c r="P28" s="108"/>
      <c r="Q28" s="108"/>
      <c r="R28" s="108"/>
      <c r="S28" s="108"/>
      <c r="T28" s="108"/>
      <c r="U28" s="89"/>
      <c r="V28" s="108"/>
      <c r="W28" s="108"/>
    </row>
    <row r="29" ht="32.9" customHeight="1" spans="1:23">
      <c r="A29" s="23" t="s">
        <v>235</v>
      </c>
      <c r="B29" s="105" t="s">
        <v>252</v>
      </c>
      <c r="C29" s="23" t="s">
        <v>251</v>
      </c>
      <c r="D29" s="23" t="s">
        <v>47</v>
      </c>
      <c r="E29" s="23" t="s">
        <v>76</v>
      </c>
      <c r="F29" s="23" t="s">
        <v>66</v>
      </c>
      <c r="G29" s="23" t="s">
        <v>211</v>
      </c>
      <c r="H29" s="23" t="s">
        <v>212</v>
      </c>
      <c r="I29" s="108">
        <v>330000</v>
      </c>
      <c r="J29" s="108">
        <v>330000</v>
      </c>
      <c r="K29" s="108">
        <v>330000</v>
      </c>
      <c r="L29" s="108"/>
      <c r="M29" s="108"/>
      <c r="N29" s="108"/>
      <c r="O29" s="108"/>
      <c r="P29" s="108"/>
      <c r="Q29" s="108"/>
      <c r="R29" s="108"/>
      <c r="S29" s="108"/>
      <c r="T29" s="108"/>
      <c r="U29" s="89"/>
      <c r="V29" s="108"/>
      <c r="W29" s="108"/>
    </row>
    <row r="30" ht="32.9" customHeight="1" spans="1:23">
      <c r="A30" s="23"/>
      <c r="B30" s="23"/>
      <c r="C30" s="23" t="s">
        <v>253</v>
      </c>
      <c r="D30" s="23"/>
      <c r="E30" s="23"/>
      <c r="F30" s="23"/>
      <c r="G30" s="23"/>
      <c r="H30" s="23"/>
      <c r="I30" s="108">
        <v>501000</v>
      </c>
      <c r="J30" s="108">
        <v>501000</v>
      </c>
      <c r="K30" s="108">
        <v>501000</v>
      </c>
      <c r="L30" s="108"/>
      <c r="M30" s="108"/>
      <c r="N30" s="108"/>
      <c r="O30" s="108"/>
      <c r="P30" s="108"/>
      <c r="Q30" s="108"/>
      <c r="R30" s="108"/>
      <c r="S30" s="108"/>
      <c r="T30" s="108"/>
      <c r="U30" s="89"/>
      <c r="V30" s="108"/>
      <c r="W30" s="108"/>
    </row>
    <row r="31" ht="32.9" customHeight="1" spans="1:23">
      <c r="A31" s="23" t="s">
        <v>235</v>
      </c>
      <c r="B31" s="105" t="s">
        <v>254</v>
      </c>
      <c r="C31" s="23" t="s">
        <v>253</v>
      </c>
      <c r="D31" s="23" t="s">
        <v>47</v>
      </c>
      <c r="E31" s="23" t="s">
        <v>79</v>
      </c>
      <c r="F31" s="23" t="s">
        <v>80</v>
      </c>
      <c r="G31" s="23" t="s">
        <v>207</v>
      </c>
      <c r="H31" s="23" t="s">
        <v>208</v>
      </c>
      <c r="I31" s="108">
        <v>501000</v>
      </c>
      <c r="J31" s="108">
        <v>501000</v>
      </c>
      <c r="K31" s="108">
        <v>501000</v>
      </c>
      <c r="L31" s="108"/>
      <c r="M31" s="108"/>
      <c r="N31" s="108"/>
      <c r="O31" s="108"/>
      <c r="P31" s="108"/>
      <c r="Q31" s="108"/>
      <c r="R31" s="108"/>
      <c r="S31" s="108"/>
      <c r="T31" s="108"/>
      <c r="U31" s="89"/>
      <c r="V31" s="108"/>
      <c r="W31" s="108"/>
    </row>
    <row r="32" ht="32.9" customHeight="1" spans="1:23">
      <c r="A32" s="23"/>
      <c r="B32" s="23"/>
      <c r="C32" s="23" t="s">
        <v>255</v>
      </c>
      <c r="D32" s="23"/>
      <c r="E32" s="23"/>
      <c r="F32" s="23"/>
      <c r="G32" s="23"/>
      <c r="H32" s="23"/>
      <c r="I32" s="108">
        <v>8348310</v>
      </c>
      <c r="J32" s="108">
        <v>8348310</v>
      </c>
      <c r="K32" s="108">
        <v>8348310</v>
      </c>
      <c r="L32" s="108"/>
      <c r="M32" s="108"/>
      <c r="N32" s="108"/>
      <c r="O32" s="108"/>
      <c r="P32" s="108"/>
      <c r="Q32" s="108"/>
      <c r="R32" s="108"/>
      <c r="S32" s="108"/>
      <c r="T32" s="108"/>
      <c r="U32" s="89"/>
      <c r="V32" s="108"/>
      <c r="W32" s="108"/>
    </row>
    <row r="33" ht="32.9" customHeight="1" spans="1:23">
      <c r="A33" s="23" t="s">
        <v>238</v>
      </c>
      <c r="B33" s="105" t="s">
        <v>256</v>
      </c>
      <c r="C33" s="23" t="s">
        <v>255</v>
      </c>
      <c r="D33" s="23" t="s">
        <v>47</v>
      </c>
      <c r="E33" s="23" t="s">
        <v>65</v>
      </c>
      <c r="F33" s="23" t="s">
        <v>66</v>
      </c>
      <c r="G33" s="23" t="s">
        <v>207</v>
      </c>
      <c r="H33" s="23" t="s">
        <v>208</v>
      </c>
      <c r="I33" s="108">
        <v>320000</v>
      </c>
      <c r="J33" s="108">
        <v>320000</v>
      </c>
      <c r="K33" s="108">
        <v>320000</v>
      </c>
      <c r="L33" s="108"/>
      <c r="M33" s="108"/>
      <c r="N33" s="108"/>
      <c r="O33" s="108"/>
      <c r="P33" s="108"/>
      <c r="Q33" s="108"/>
      <c r="R33" s="108"/>
      <c r="S33" s="108"/>
      <c r="T33" s="108"/>
      <c r="U33" s="89"/>
      <c r="V33" s="108"/>
      <c r="W33" s="108"/>
    </row>
    <row r="34" ht="32.9" customHeight="1" spans="1:23">
      <c r="A34" s="23" t="s">
        <v>238</v>
      </c>
      <c r="B34" s="105" t="s">
        <v>256</v>
      </c>
      <c r="C34" s="23" t="s">
        <v>255</v>
      </c>
      <c r="D34" s="23" t="s">
        <v>47</v>
      </c>
      <c r="E34" s="23" t="s">
        <v>65</v>
      </c>
      <c r="F34" s="23" t="s">
        <v>66</v>
      </c>
      <c r="G34" s="23" t="s">
        <v>213</v>
      </c>
      <c r="H34" s="23" t="s">
        <v>214</v>
      </c>
      <c r="I34" s="108">
        <v>433400</v>
      </c>
      <c r="J34" s="108">
        <v>433400</v>
      </c>
      <c r="K34" s="108">
        <v>433400</v>
      </c>
      <c r="L34" s="108"/>
      <c r="M34" s="108"/>
      <c r="N34" s="108"/>
      <c r="O34" s="108"/>
      <c r="P34" s="108"/>
      <c r="Q34" s="108"/>
      <c r="R34" s="108"/>
      <c r="S34" s="108"/>
      <c r="T34" s="108"/>
      <c r="U34" s="89"/>
      <c r="V34" s="108"/>
      <c r="W34" s="108"/>
    </row>
    <row r="35" ht="32.9" customHeight="1" spans="1:23">
      <c r="A35" s="23" t="s">
        <v>238</v>
      </c>
      <c r="B35" s="105" t="s">
        <v>256</v>
      </c>
      <c r="C35" s="23" t="s">
        <v>255</v>
      </c>
      <c r="D35" s="23" t="s">
        <v>47</v>
      </c>
      <c r="E35" s="23" t="s">
        <v>70</v>
      </c>
      <c r="F35" s="23" t="s">
        <v>71</v>
      </c>
      <c r="G35" s="23" t="s">
        <v>213</v>
      </c>
      <c r="H35" s="23" t="s">
        <v>214</v>
      </c>
      <c r="I35" s="108">
        <v>654500</v>
      </c>
      <c r="J35" s="108">
        <v>654500</v>
      </c>
      <c r="K35" s="108">
        <v>654500</v>
      </c>
      <c r="L35" s="108"/>
      <c r="M35" s="108"/>
      <c r="N35" s="108"/>
      <c r="O35" s="108"/>
      <c r="P35" s="108"/>
      <c r="Q35" s="108"/>
      <c r="R35" s="108"/>
      <c r="S35" s="108"/>
      <c r="T35" s="108"/>
      <c r="U35" s="89"/>
      <c r="V35" s="108"/>
      <c r="W35" s="108"/>
    </row>
    <row r="36" ht="32.9" customHeight="1" spans="1:23">
      <c r="A36" s="23" t="s">
        <v>238</v>
      </c>
      <c r="B36" s="105" t="s">
        <v>256</v>
      </c>
      <c r="C36" s="23" t="s">
        <v>255</v>
      </c>
      <c r="D36" s="23" t="s">
        <v>47</v>
      </c>
      <c r="E36" s="23" t="s">
        <v>76</v>
      </c>
      <c r="F36" s="23" t="s">
        <v>66</v>
      </c>
      <c r="G36" s="23" t="s">
        <v>195</v>
      </c>
      <c r="H36" s="23" t="s">
        <v>196</v>
      </c>
      <c r="I36" s="108">
        <v>359000</v>
      </c>
      <c r="J36" s="108">
        <v>359000</v>
      </c>
      <c r="K36" s="108">
        <v>359000</v>
      </c>
      <c r="L36" s="108"/>
      <c r="M36" s="108"/>
      <c r="N36" s="108"/>
      <c r="O36" s="108"/>
      <c r="P36" s="108"/>
      <c r="Q36" s="108"/>
      <c r="R36" s="108"/>
      <c r="S36" s="108"/>
      <c r="T36" s="108"/>
      <c r="U36" s="89"/>
      <c r="V36" s="108"/>
      <c r="W36" s="108"/>
    </row>
    <row r="37" ht="32.9" customHeight="1" spans="1:23">
      <c r="A37" s="23" t="s">
        <v>238</v>
      </c>
      <c r="B37" s="105" t="s">
        <v>256</v>
      </c>
      <c r="C37" s="23" t="s">
        <v>255</v>
      </c>
      <c r="D37" s="23" t="s">
        <v>47</v>
      </c>
      <c r="E37" s="23" t="s">
        <v>76</v>
      </c>
      <c r="F37" s="23" t="s">
        <v>66</v>
      </c>
      <c r="G37" s="23" t="s">
        <v>201</v>
      </c>
      <c r="H37" s="23" t="s">
        <v>202</v>
      </c>
      <c r="I37" s="108">
        <v>40000</v>
      </c>
      <c r="J37" s="108">
        <v>40000</v>
      </c>
      <c r="K37" s="108">
        <v>40000</v>
      </c>
      <c r="L37" s="108"/>
      <c r="M37" s="108"/>
      <c r="N37" s="108"/>
      <c r="O37" s="108"/>
      <c r="P37" s="108"/>
      <c r="Q37" s="108"/>
      <c r="R37" s="108"/>
      <c r="S37" s="108"/>
      <c r="T37" s="108"/>
      <c r="U37" s="89"/>
      <c r="V37" s="108"/>
      <c r="W37" s="108"/>
    </row>
    <row r="38" ht="32.9" customHeight="1" spans="1:23">
      <c r="A38" s="23" t="s">
        <v>238</v>
      </c>
      <c r="B38" s="105" t="s">
        <v>256</v>
      </c>
      <c r="C38" s="23" t="s">
        <v>255</v>
      </c>
      <c r="D38" s="23" t="s">
        <v>47</v>
      </c>
      <c r="E38" s="23" t="s">
        <v>76</v>
      </c>
      <c r="F38" s="23" t="s">
        <v>66</v>
      </c>
      <c r="G38" s="23" t="s">
        <v>205</v>
      </c>
      <c r="H38" s="23" t="s">
        <v>206</v>
      </c>
      <c r="I38" s="108">
        <v>700000</v>
      </c>
      <c r="J38" s="108">
        <v>700000</v>
      </c>
      <c r="K38" s="108">
        <v>700000</v>
      </c>
      <c r="L38" s="108"/>
      <c r="M38" s="108"/>
      <c r="N38" s="108"/>
      <c r="O38" s="108"/>
      <c r="P38" s="108"/>
      <c r="Q38" s="108"/>
      <c r="R38" s="108"/>
      <c r="S38" s="108"/>
      <c r="T38" s="108"/>
      <c r="U38" s="89"/>
      <c r="V38" s="108"/>
      <c r="W38" s="108"/>
    </row>
    <row r="39" ht="32.9" customHeight="1" spans="1:23">
      <c r="A39" s="23" t="s">
        <v>238</v>
      </c>
      <c r="B39" s="105" t="s">
        <v>256</v>
      </c>
      <c r="C39" s="23" t="s">
        <v>255</v>
      </c>
      <c r="D39" s="23" t="s">
        <v>47</v>
      </c>
      <c r="E39" s="23" t="s">
        <v>76</v>
      </c>
      <c r="F39" s="23" t="s">
        <v>66</v>
      </c>
      <c r="G39" s="23" t="s">
        <v>207</v>
      </c>
      <c r="H39" s="23" t="s">
        <v>208</v>
      </c>
      <c r="I39" s="108">
        <v>609000</v>
      </c>
      <c r="J39" s="108">
        <v>609000</v>
      </c>
      <c r="K39" s="108">
        <v>609000</v>
      </c>
      <c r="L39" s="108"/>
      <c r="M39" s="108"/>
      <c r="N39" s="108"/>
      <c r="O39" s="108"/>
      <c r="P39" s="108"/>
      <c r="Q39" s="108"/>
      <c r="R39" s="108"/>
      <c r="S39" s="108"/>
      <c r="T39" s="108"/>
      <c r="U39" s="89"/>
      <c r="V39" s="108"/>
      <c r="W39" s="108"/>
    </row>
    <row r="40" ht="32.9" customHeight="1" spans="1:23">
      <c r="A40" s="23" t="s">
        <v>238</v>
      </c>
      <c r="B40" s="105" t="s">
        <v>256</v>
      </c>
      <c r="C40" s="23" t="s">
        <v>255</v>
      </c>
      <c r="D40" s="23" t="s">
        <v>47</v>
      </c>
      <c r="E40" s="23" t="s">
        <v>76</v>
      </c>
      <c r="F40" s="23" t="s">
        <v>66</v>
      </c>
      <c r="G40" s="23" t="s">
        <v>213</v>
      </c>
      <c r="H40" s="23" t="s">
        <v>214</v>
      </c>
      <c r="I40" s="108">
        <v>2523950</v>
      </c>
      <c r="J40" s="108">
        <v>2523950</v>
      </c>
      <c r="K40" s="108">
        <v>2523950</v>
      </c>
      <c r="L40" s="108"/>
      <c r="M40" s="108"/>
      <c r="N40" s="108"/>
      <c r="O40" s="108"/>
      <c r="P40" s="108"/>
      <c r="Q40" s="108"/>
      <c r="R40" s="108"/>
      <c r="S40" s="108"/>
      <c r="T40" s="108"/>
      <c r="U40" s="89"/>
      <c r="V40" s="108"/>
      <c r="W40" s="108"/>
    </row>
    <row r="41" ht="32.9" customHeight="1" spans="1:23">
      <c r="A41" s="23" t="s">
        <v>238</v>
      </c>
      <c r="B41" s="105" t="s">
        <v>256</v>
      </c>
      <c r="C41" s="23" t="s">
        <v>255</v>
      </c>
      <c r="D41" s="23" t="s">
        <v>47</v>
      </c>
      <c r="E41" s="23" t="s">
        <v>76</v>
      </c>
      <c r="F41" s="23" t="s">
        <v>66</v>
      </c>
      <c r="G41" s="23" t="s">
        <v>215</v>
      </c>
      <c r="H41" s="23" t="s">
        <v>216</v>
      </c>
      <c r="I41" s="108">
        <v>72500</v>
      </c>
      <c r="J41" s="108">
        <v>72500</v>
      </c>
      <c r="K41" s="108">
        <v>72500</v>
      </c>
      <c r="L41" s="108"/>
      <c r="M41" s="108"/>
      <c r="N41" s="108"/>
      <c r="O41" s="108"/>
      <c r="P41" s="108"/>
      <c r="Q41" s="108"/>
      <c r="R41" s="108"/>
      <c r="S41" s="108"/>
      <c r="T41" s="108"/>
      <c r="U41" s="89"/>
      <c r="V41" s="108"/>
      <c r="W41" s="108"/>
    </row>
    <row r="42" ht="32.9" customHeight="1" spans="1:23">
      <c r="A42" s="23" t="s">
        <v>238</v>
      </c>
      <c r="B42" s="105" t="s">
        <v>256</v>
      </c>
      <c r="C42" s="23" t="s">
        <v>255</v>
      </c>
      <c r="D42" s="23" t="s">
        <v>47</v>
      </c>
      <c r="E42" s="23" t="s">
        <v>76</v>
      </c>
      <c r="F42" s="23" t="s">
        <v>66</v>
      </c>
      <c r="G42" s="23" t="s">
        <v>217</v>
      </c>
      <c r="H42" s="23" t="s">
        <v>218</v>
      </c>
      <c r="I42" s="108">
        <v>1859800</v>
      </c>
      <c r="J42" s="108">
        <v>1859800</v>
      </c>
      <c r="K42" s="108">
        <v>1859800</v>
      </c>
      <c r="L42" s="108"/>
      <c r="M42" s="108"/>
      <c r="N42" s="108"/>
      <c r="O42" s="108"/>
      <c r="P42" s="108"/>
      <c r="Q42" s="108"/>
      <c r="R42" s="108"/>
      <c r="S42" s="108"/>
      <c r="T42" s="108"/>
      <c r="U42" s="89"/>
      <c r="V42" s="108"/>
      <c r="W42" s="108"/>
    </row>
    <row r="43" ht="32.9" customHeight="1" spans="1:23">
      <c r="A43" s="23" t="s">
        <v>238</v>
      </c>
      <c r="B43" s="105" t="s">
        <v>256</v>
      </c>
      <c r="C43" s="23" t="s">
        <v>255</v>
      </c>
      <c r="D43" s="23" t="s">
        <v>47</v>
      </c>
      <c r="E43" s="23" t="s">
        <v>76</v>
      </c>
      <c r="F43" s="23" t="s">
        <v>66</v>
      </c>
      <c r="G43" s="23" t="s">
        <v>221</v>
      </c>
      <c r="H43" s="23" t="s">
        <v>222</v>
      </c>
      <c r="I43" s="108">
        <v>776160</v>
      </c>
      <c r="J43" s="108">
        <v>776160</v>
      </c>
      <c r="K43" s="108">
        <v>776160</v>
      </c>
      <c r="L43" s="108"/>
      <c r="M43" s="108"/>
      <c r="N43" s="108"/>
      <c r="O43" s="108"/>
      <c r="P43" s="108"/>
      <c r="Q43" s="108"/>
      <c r="R43" s="108"/>
      <c r="S43" s="108"/>
      <c r="T43" s="108"/>
      <c r="U43" s="89"/>
      <c r="V43" s="108"/>
      <c r="W43" s="108"/>
    </row>
    <row r="44" ht="18.75" customHeight="1" spans="1:23">
      <c r="A44" s="30" t="s">
        <v>108</v>
      </c>
      <c r="B44" s="31"/>
      <c r="C44" s="31"/>
      <c r="D44" s="31"/>
      <c r="E44" s="31"/>
      <c r="F44" s="31"/>
      <c r="G44" s="31"/>
      <c r="H44" s="32"/>
      <c r="I44" s="108">
        <v>11597150</v>
      </c>
      <c r="J44" s="108">
        <v>11537150</v>
      </c>
      <c r="K44" s="108">
        <v>10437150</v>
      </c>
      <c r="L44" s="108"/>
      <c r="M44" s="108"/>
      <c r="N44" s="108">
        <v>60000</v>
      </c>
      <c r="O44" s="108"/>
      <c r="P44" s="108"/>
      <c r="Q44" s="108"/>
      <c r="R44" s="108"/>
      <c r="S44" s="108"/>
      <c r="T44" s="108"/>
      <c r="U44" s="89"/>
      <c r="V44" s="108"/>
      <c r="W44" s="108"/>
    </row>
  </sheetData>
  <mergeCells count="28">
    <mergeCell ref="A2:W2"/>
    <mergeCell ref="A3:I3"/>
    <mergeCell ref="J4:M4"/>
    <mergeCell ref="N4:P4"/>
    <mergeCell ref="R4:W4"/>
    <mergeCell ref="J5:K5"/>
    <mergeCell ref="A44:H4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68"/>
  <sheetViews>
    <sheetView showZeros="0" tabSelected="1" topLeftCell="A34" workbookViewId="0">
      <selection activeCell="A30" sqref="A1:J68"/>
    </sheetView>
  </sheetViews>
  <sheetFormatPr defaultColWidth="9.14166666666667" defaultRowHeight="12" customHeight="1"/>
  <cols>
    <col min="1" max="1" width="34.275" customWidth="1"/>
    <col min="2" max="2" width="53.4416666666667" customWidth="1"/>
    <col min="3" max="3" width="17.175" customWidth="1"/>
    <col min="4" max="4" width="21.025" customWidth="1"/>
    <col min="5" max="5" width="23.575" customWidth="1"/>
    <col min="6" max="6" width="11.275" customWidth="1"/>
    <col min="7" max="7" width="10.3166666666667" customWidth="1"/>
    <col min="8" max="8" width="9.31666666666667" customWidth="1"/>
    <col min="9" max="9" width="13.425" customWidth="1"/>
    <col min="10" max="10" width="63.225" customWidth="1"/>
  </cols>
  <sheetData>
    <row r="1" customHeight="1" spans="10:10">
      <c r="J1" s="52" t="s">
        <v>257</v>
      </c>
    </row>
    <row r="2" ht="28.5" customHeight="1" spans="1:10">
      <c r="A2" s="43" t="s">
        <v>258</v>
      </c>
      <c r="B2" s="27"/>
      <c r="C2" s="27"/>
      <c r="D2" s="27"/>
      <c r="E2" s="27"/>
      <c r="F2" s="44"/>
      <c r="G2" s="27"/>
      <c r="H2" s="44"/>
      <c r="I2" s="44"/>
      <c r="J2" s="27"/>
    </row>
    <row r="3" ht="15" customHeight="1" spans="1:1">
      <c r="A3" s="4" t="str">
        <f>"单位名称："&amp;"中国共产党云南省委员会省直机关工作委员会"</f>
        <v>单位名称：中国共产党云南省委员会省直机关工作委员会</v>
      </c>
    </row>
    <row r="4" ht="14.25" customHeight="1" spans="1:10">
      <c r="A4" s="45" t="s">
        <v>259</v>
      </c>
      <c r="B4" s="45" t="s">
        <v>260</v>
      </c>
      <c r="C4" s="45" t="s">
        <v>261</v>
      </c>
      <c r="D4" s="45" t="s">
        <v>262</v>
      </c>
      <c r="E4" s="45" t="s">
        <v>263</v>
      </c>
      <c r="F4" s="46" t="s">
        <v>264</v>
      </c>
      <c r="G4" s="45" t="s">
        <v>265</v>
      </c>
      <c r="H4" s="46" t="s">
        <v>266</v>
      </c>
      <c r="I4" s="46" t="s">
        <v>267</v>
      </c>
      <c r="J4" s="45" t="s">
        <v>268</v>
      </c>
    </row>
    <row r="5" ht="14.25" customHeight="1" spans="1:10">
      <c r="A5" s="45">
        <v>1</v>
      </c>
      <c r="B5" s="45">
        <v>2</v>
      </c>
      <c r="C5" s="45">
        <v>3</v>
      </c>
      <c r="D5" s="45">
        <v>4</v>
      </c>
      <c r="E5" s="45">
        <v>5</v>
      </c>
      <c r="F5" s="46">
        <v>6</v>
      </c>
      <c r="G5" s="45">
        <v>7</v>
      </c>
      <c r="H5" s="46">
        <v>8</v>
      </c>
      <c r="I5" s="46">
        <v>9</v>
      </c>
      <c r="J5" s="45">
        <v>10</v>
      </c>
    </row>
    <row r="6" ht="15" customHeight="1" spans="1:10">
      <c r="A6" s="47" t="s">
        <v>47</v>
      </c>
      <c r="B6" s="48"/>
      <c r="C6" s="48"/>
      <c r="D6" s="48"/>
      <c r="E6" s="49"/>
      <c r="F6" s="50"/>
      <c r="G6" s="49"/>
      <c r="H6" s="50"/>
      <c r="I6" s="50"/>
      <c r="J6" s="49"/>
    </row>
    <row r="7" ht="33.75" customHeight="1" spans="1:10">
      <c r="A7" s="103" t="s">
        <v>247</v>
      </c>
      <c r="B7" s="51" t="s">
        <v>269</v>
      </c>
      <c r="C7" s="51" t="s">
        <v>270</v>
      </c>
      <c r="D7" s="51" t="s">
        <v>271</v>
      </c>
      <c r="E7" s="47" t="s">
        <v>272</v>
      </c>
      <c r="F7" s="51" t="s">
        <v>273</v>
      </c>
      <c r="G7" s="47" t="s">
        <v>274</v>
      </c>
      <c r="H7" s="51" t="s">
        <v>275</v>
      </c>
      <c r="I7" s="51" t="s">
        <v>276</v>
      </c>
      <c r="J7" s="47" t="s">
        <v>277</v>
      </c>
    </row>
    <row r="8" ht="33.75" customHeight="1" spans="1:10">
      <c r="A8" s="103" t="s">
        <v>247</v>
      </c>
      <c r="B8" s="51" t="s">
        <v>269</v>
      </c>
      <c r="C8" s="51" t="s">
        <v>270</v>
      </c>
      <c r="D8" s="51" t="s">
        <v>278</v>
      </c>
      <c r="E8" s="47" t="s">
        <v>279</v>
      </c>
      <c r="F8" s="51" t="s">
        <v>273</v>
      </c>
      <c r="G8" s="47" t="s">
        <v>274</v>
      </c>
      <c r="H8" s="51" t="s">
        <v>275</v>
      </c>
      <c r="I8" s="51" t="s">
        <v>276</v>
      </c>
      <c r="J8" s="47" t="s">
        <v>280</v>
      </c>
    </row>
    <row r="9" ht="33.75" customHeight="1" spans="1:10">
      <c r="A9" s="103" t="s">
        <v>247</v>
      </c>
      <c r="B9" s="51" t="s">
        <v>269</v>
      </c>
      <c r="C9" s="51" t="s">
        <v>281</v>
      </c>
      <c r="D9" s="51" t="s">
        <v>282</v>
      </c>
      <c r="E9" s="47" t="s">
        <v>283</v>
      </c>
      <c r="F9" s="51" t="s">
        <v>284</v>
      </c>
      <c r="G9" s="47" t="s">
        <v>129</v>
      </c>
      <c r="H9" s="51" t="s">
        <v>285</v>
      </c>
      <c r="I9" s="51" t="s">
        <v>276</v>
      </c>
      <c r="J9" s="47" t="s">
        <v>286</v>
      </c>
    </row>
    <row r="10" ht="33.75" customHeight="1" spans="1:10">
      <c r="A10" s="103" t="s">
        <v>247</v>
      </c>
      <c r="B10" s="51" t="s">
        <v>269</v>
      </c>
      <c r="C10" s="51" t="s">
        <v>287</v>
      </c>
      <c r="D10" s="51" t="s">
        <v>288</v>
      </c>
      <c r="E10" s="47" t="s">
        <v>289</v>
      </c>
      <c r="F10" s="51" t="s">
        <v>284</v>
      </c>
      <c r="G10" s="47" t="s">
        <v>290</v>
      </c>
      <c r="H10" s="51" t="s">
        <v>275</v>
      </c>
      <c r="I10" s="51" t="s">
        <v>276</v>
      </c>
      <c r="J10" s="47" t="s">
        <v>291</v>
      </c>
    </row>
    <row r="11" ht="33.75" customHeight="1" spans="1:10">
      <c r="A11" s="103" t="s">
        <v>237</v>
      </c>
      <c r="B11" s="51" t="s">
        <v>292</v>
      </c>
      <c r="C11" s="51" t="s">
        <v>270</v>
      </c>
      <c r="D11" s="51" t="s">
        <v>271</v>
      </c>
      <c r="E11" s="47" t="s">
        <v>293</v>
      </c>
      <c r="F11" s="51" t="s">
        <v>284</v>
      </c>
      <c r="G11" s="47" t="s">
        <v>294</v>
      </c>
      <c r="H11" s="51" t="s">
        <v>295</v>
      </c>
      <c r="I11" s="51" t="s">
        <v>276</v>
      </c>
      <c r="J11" s="47" t="s">
        <v>296</v>
      </c>
    </row>
    <row r="12" ht="33.75" customHeight="1" spans="1:10">
      <c r="A12" s="103" t="s">
        <v>237</v>
      </c>
      <c r="B12" s="51" t="s">
        <v>292</v>
      </c>
      <c r="C12" s="51" t="s">
        <v>270</v>
      </c>
      <c r="D12" s="51" t="s">
        <v>271</v>
      </c>
      <c r="E12" s="47" t="s">
        <v>297</v>
      </c>
      <c r="F12" s="51" t="s">
        <v>298</v>
      </c>
      <c r="G12" s="47" t="s">
        <v>299</v>
      </c>
      <c r="H12" s="51" t="s">
        <v>300</v>
      </c>
      <c r="I12" s="51" t="s">
        <v>276</v>
      </c>
      <c r="J12" s="47" t="s">
        <v>301</v>
      </c>
    </row>
    <row r="13" ht="33.75" customHeight="1" spans="1:10">
      <c r="A13" s="103" t="s">
        <v>237</v>
      </c>
      <c r="B13" s="51" t="s">
        <v>292</v>
      </c>
      <c r="C13" s="51" t="s">
        <v>270</v>
      </c>
      <c r="D13" s="51" t="s">
        <v>271</v>
      </c>
      <c r="E13" s="47" t="s">
        <v>302</v>
      </c>
      <c r="F13" s="51" t="s">
        <v>284</v>
      </c>
      <c r="G13" s="47" t="s">
        <v>129</v>
      </c>
      <c r="H13" s="51" t="s">
        <v>295</v>
      </c>
      <c r="I13" s="51" t="s">
        <v>276</v>
      </c>
      <c r="J13" s="47" t="s">
        <v>303</v>
      </c>
    </row>
    <row r="14" ht="33.75" customHeight="1" spans="1:10">
      <c r="A14" s="103" t="s">
        <v>237</v>
      </c>
      <c r="B14" s="51" t="s">
        <v>292</v>
      </c>
      <c r="C14" s="51" t="s">
        <v>281</v>
      </c>
      <c r="D14" s="51" t="s">
        <v>304</v>
      </c>
      <c r="E14" s="47" t="s">
        <v>305</v>
      </c>
      <c r="F14" s="51" t="s">
        <v>298</v>
      </c>
      <c r="G14" s="47" t="s">
        <v>299</v>
      </c>
      <c r="H14" s="51" t="s">
        <v>275</v>
      </c>
      <c r="I14" s="51" t="s">
        <v>276</v>
      </c>
      <c r="J14" s="47" t="s">
        <v>306</v>
      </c>
    </row>
    <row r="15" ht="108" customHeight="1" spans="1:10">
      <c r="A15" s="103" t="s">
        <v>237</v>
      </c>
      <c r="B15" s="51" t="s">
        <v>292</v>
      </c>
      <c r="C15" s="51" t="s">
        <v>287</v>
      </c>
      <c r="D15" s="51" t="s">
        <v>288</v>
      </c>
      <c r="E15" s="47" t="s">
        <v>307</v>
      </c>
      <c r="F15" s="51" t="s">
        <v>284</v>
      </c>
      <c r="G15" s="47" t="s">
        <v>308</v>
      </c>
      <c r="H15" s="51" t="s">
        <v>275</v>
      </c>
      <c r="I15" s="51" t="s">
        <v>276</v>
      </c>
      <c r="J15" s="47" t="s">
        <v>309</v>
      </c>
    </row>
    <row r="16" ht="33.75" customHeight="1" spans="1:10">
      <c r="A16" s="103" t="s">
        <v>251</v>
      </c>
      <c r="B16" s="51" t="s">
        <v>310</v>
      </c>
      <c r="C16" s="51" t="s">
        <v>270</v>
      </c>
      <c r="D16" s="51" t="s">
        <v>271</v>
      </c>
      <c r="E16" s="47" t="s">
        <v>311</v>
      </c>
      <c r="F16" s="51" t="s">
        <v>284</v>
      </c>
      <c r="G16" s="47" t="s">
        <v>128</v>
      </c>
      <c r="H16" s="51" t="s">
        <v>300</v>
      </c>
      <c r="I16" s="51" t="s">
        <v>276</v>
      </c>
      <c r="J16" s="47" t="s">
        <v>312</v>
      </c>
    </row>
    <row r="17" ht="33.75" customHeight="1" spans="1:10">
      <c r="A17" s="103" t="s">
        <v>251</v>
      </c>
      <c r="B17" s="51" t="s">
        <v>313</v>
      </c>
      <c r="C17" s="51" t="s">
        <v>281</v>
      </c>
      <c r="D17" s="51" t="s">
        <v>304</v>
      </c>
      <c r="E17" s="47" t="s">
        <v>314</v>
      </c>
      <c r="F17" s="51" t="s">
        <v>284</v>
      </c>
      <c r="G17" s="47" t="s">
        <v>315</v>
      </c>
      <c r="H17" s="51" t="s">
        <v>316</v>
      </c>
      <c r="I17" s="51" t="s">
        <v>276</v>
      </c>
      <c r="J17" s="47" t="s">
        <v>317</v>
      </c>
    </row>
    <row r="18" ht="64" customHeight="1" spans="1:10">
      <c r="A18" s="103" t="s">
        <v>251</v>
      </c>
      <c r="B18" s="51" t="s">
        <v>313</v>
      </c>
      <c r="C18" s="51" t="s">
        <v>287</v>
      </c>
      <c r="D18" s="51" t="s">
        <v>288</v>
      </c>
      <c r="E18" s="47" t="s">
        <v>318</v>
      </c>
      <c r="F18" s="51" t="s">
        <v>284</v>
      </c>
      <c r="G18" s="47" t="s">
        <v>308</v>
      </c>
      <c r="H18" s="51" t="s">
        <v>275</v>
      </c>
      <c r="I18" s="51" t="s">
        <v>276</v>
      </c>
      <c r="J18" s="47" t="s">
        <v>319</v>
      </c>
    </row>
    <row r="19" ht="33.75" customHeight="1" spans="1:10">
      <c r="A19" s="103" t="s">
        <v>245</v>
      </c>
      <c r="B19" s="51" t="s">
        <v>320</v>
      </c>
      <c r="C19" s="51" t="s">
        <v>270</v>
      </c>
      <c r="D19" s="51" t="s">
        <v>271</v>
      </c>
      <c r="E19" s="47" t="s">
        <v>321</v>
      </c>
      <c r="F19" s="51" t="s">
        <v>284</v>
      </c>
      <c r="G19" s="47" t="s">
        <v>126</v>
      </c>
      <c r="H19" s="51" t="s">
        <v>300</v>
      </c>
      <c r="I19" s="51" t="s">
        <v>276</v>
      </c>
      <c r="J19" s="47" t="s">
        <v>322</v>
      </c>
    </row>
    <row r="20" ht="33.75" customHeight="1" spans="1:10">
      <c r="A20" s="103" t="s">
        <v>245</v>
      </c>
      <c r="B20" s="51" t="s">
        <v>320</v>
      </c>
      <c r="C20" s="51" t="s">
        <v>270</v>
      </c>
      <c r="D20" s="51" t="s">
        <v>271</v>
      </c>
      <c r="E20" s="47" t="s">
        <v>323</v>
      </c>
      <c r="F20" s="51" t="s">
        <v>284</v>
      </c>
      <c r="G20" s="47" t="s">
        <v>126</v>
      </c>
      <c r="H20" s="51" t="s">
        <v>300</v>
      </c>
      <c r="I20" s="51" t="s">
        <v>276</v>
      </c>
      <c r="J20" s="47" t="s">
        <v>324</v>
      </c>
    </row>
    <row r="21" ht="33.75" customHeight="1" spans="1:10">
      <c r="A21" s="103" t="s">
        <v>245</v>
      </c>
      <c r="B21" s="51" t="s">
        <v>320</v>
      </c>
      <c r="C21" s="51" t="s">
        <v>281</v>
      </c>
      <c r="D21" s="51" t="s">
        <v>304</v>
      </c>
      <c r="E21" s="47" t="s">
        <v>325</v>
      </c>
      <c r="F21" s="51" t="s">
        <v>273</v>
      </c>
      <c r="G21" s="47" t="s">
        <v>326</v>
      </c>
      <c r="H21" s="51"/>
      <c r="I21" s="51" t="s">
        <v>327</v>
      </c>
      <c r="J21" s="47" t="s">
        <v>328</v>
      </c>
    </row>
    <row r="22" ht="33.75" customHeight="1" spans="1:10">
      <c r="A22" s="103" t="s">
        <v>245</v>
      </c>
      <c r="B22" s="51" t="s">
        <v>320</v>
      </c>
      <c r="C22" s="51" t="s">
        <v>287</v>
      </c>
      <c r="D22" s="51" t="s">
        <v>288</v>
      </c>
      <c r="E22" s="47" t="s">
        <v>329</v>
      </c>
      <c r="F22" s="51" t="s">
        <v>284</v>
      </c>
      <c r="G22" s="47" t="s">
        <v>308</v>
      </c>
      <c r="H22" s="51" t="s">
        <v>275</v>
      </c>
      <c r="I22" s="51" t="s">
        <v>276</v>
      </c>
      <c r="J22" s="47" t="s">
        <v>330</v>
      </c>
    </row>
    <row r="23" ht="33.75" customHeight="1" spans="1:10">
      <c r="A23" s="103" t="s">
        <v>253</v>
      </c>
      <c r="B23" s="51" t="s">
        <v>331</v>
      </c>
      <c r="C23" s="51" t="s">
        <v>270</v>
      </c>
      <c r="D23" s="51" t="s">
        <v>278</v>
      </c>
      <c r="E23" s="47" t="s">
        <v>332</v>
      </c>
      <c r="F23" s="51" t="s">
        <v>273</v>
      </c>
      <c r="G23" s="47" t="s">
        <v>274</v>
      </c>
      <c r="H23" s="51" t="s">
        <v>275</v>
      </c>
      <c r="I23" s="51" t="s">
        <v>276</v>
      </c>
      <c r="J23" s="47" t="s">
        <v>333</v>
      </c>
    </row>
    <row r="24" ht="33.75" customHeight="1" spans="1:10">
      <c r="A24" s="103" t="s">
        <v>253</v>
      </c>
      <c r="B24" s="51" t="s">
        <v>331</v>
      </c>
      <c r="C24" s="51" t="s">
        <v>281</v>
      </c>
      <c r="D24" s="51" t="s">
        <v>304</v>
      </c>
      <c r="E24" s="47" t="s">
        <v>334</v>
      </c>
      <c r="F24" s="51" t="s">
        <v>284</v>
      </c>
      <c r="G24" s="47" t="s">
        <v>335</v>
      </c>
      <c r="H24" s="51" t="s">
        <v>336</v>
      </c>
      <c r="I24" s="51" t="s">
        <v>276</v>
      </c>
      <c r="J24" s="47" t="s">
        <v>337</v>
      </c>
    </row>
    <row r="25" ht="33.75" customHeight="1" spans="1:10">
      <c r="A25" s="103" t="s">
        <v>253</v>
      </c>
      <c r="B25" s="51" t="s">
        <v>331</v>
      </c>
      <c r="C25" s="51" t="s">
        <v>281</v>
      </c>
      <c r="D25" s="51" t="s">
        <v>282</v>
      </c>
      <c r="E25" s="47" t="s">
        <v>338</v>
      </c>
      <c r="F25" s="51" t="s">
        <v>284</v>
      </c>
      <c r="G25" s="47" t="s">
        <v>315</v>
      </c>
      <c r="H25" s="51" t="s">
        <v>285</v>
      </c>
      <c r="I25" s="51" t="s">
        <v>276</v>
      </c>
      <c r="J25" s="47" t="s">
        <v>339</v>
      </c>
    </row>
    <row r="26" ht="33.75" customHeight="1" spans="1:10">
      <c r="A26" s="103" t="s">
        <v>253</v>
      </c>
      <c r="B26" s="51" t="s">
        <v>331</v>
      </c>
      <c r="C26" s="51" t="s">
        <v>287</v>
      </c>
      <c r="D26" s="51" t="s">
        <v>288</v>
      </c>
      <c r="E26" s="47" t="s">
        <v>340</v>
      </c>
      <c r="F26" s="51" t="s">
        <v>284</v>
      </c>
      <c r="G26" s="47" t="s">
        <v>290</v>
      </c>
      <c r="H26" s="51" t="s">
        <v>275</v>
      </c>
      <c r="I26" s="51" t="s">
        <v>276</v>
      </c>
      <c r="J26" s="47" t="s">
        <v>341</v>
      </c>
    </row>
    <row r="27" ht="33.75" customHeight="1" spans="1:10">
      <c r="A27" s="103" t="s">
        <v>234</v>
      </c>
      <c r="B27" s="51" t="s">
        <v>342</v>
      </c>
      <c r="C27" s="51" t="s">
        <v>270</v>
      </c>
      <c r="D27" s="51" t="s">
        <v>271</v>
      </c>
      <c r="E27" s="47" t="s">
        <v>343</v>
      </c>
      <c r="F27" s="51" t="s">
        <v>298</v>
      </c>
      <c r="G27" s="47" t="s">
        <v>344</v>
      </c>
      <c r="H27" s="51" t="s">
        <v>345</v>
      </c>
      <c r="I27" s="51" t="s">
        <v>276</v>
      </c>
      <c r="J27" s="47" t="s">
        <v>346</v>
      </c>
    </row>
    <row r="28" ht="33.75" customHeight="1" spans="1:10">
      <c r="A28" s="103" t="s">
        <v>234</v>
      </c>
      <c r="B28" s="51" t="s">
        <v>342</v>
      </c>
      <c r="C28" s="51" t="s">
        <v>281</v>
      </c>
      <c r="D28" s="51" t="s">
        <v>304</v>
      </c>
      <c r="E28" s="47" t="s">
        <v>347</v>
      </c>
      <c r="F28" s="51" t="s">
        <v>273</v>
      </c>
      <c r="G28" s="47" t="s">
        <v>348</v>
      </c>
      <c r="H28" s="51"/>
      <c r="I28" s="51" t="s">
        <v>327</v>
      </c>
      <c r="J28" s="47" t="s">
        <v>349</v>
      </c>
    </row>
    <row r="29" ht="33.75" customHeight="1" spans="1:10">
      <c r="A29" s="103" t="s">
        <v>234</v>
      </c>
      <c r="B29" s="51" t="s">
        <v>342</v>
      </c>
      <c r="C29" s="51" t="s">
        <v>287</v>
      </c>
      <c r="D29" s="51" t="s">
        <v>288</v>
      </c>
      <c r="E29" s="47" t="s">
        <v>350</v>
      </c>
      <c r="F29" s="51" t="s">
        <v>284</v>
      </c>
      <c r="G29" s="47" t="s">
        <v>308</v>
      </c>
      <c r="H29" s="51" t="s">
        <v>275</v>
      </c>
      <c r="I29" s="51" t="s">
        <v>276</v>
      </c>
      <c r="J29" s="47" t="s">
        <v>351</v>
      </c>
    </row>
    <row r="30" ht="33.75" customHeight="1" spans="1:10">
      <c r="A30" s="103" t="s">
        <v>255</v>
      </c>
      <c r="B30" s="51" t="s">
        <v>352</v>
      </c>
      <c r="C30" s="51" t="s">
        <v>270</v>
      </c>
      <c r="D30" s="51" t="s">
        <v>271</v>
      </c>
      <c r="E30" s="47" t="s">
        <v>353</v>
      </c>
      <c r="F30" s="51" t="s">
        <v>284</v>
      </c>
      <c r="G30" s="47" t="s">
        <v>354</v>
      </c>
      <c r="H30" s="51" t="s">
        <v>355</v>
      </c>
      <c r="I30" s="51" t="s">
        <v>276</v>
      </c>
      <c r="J30" s="47" t="s">
        <v>356</v>
      </c>
    </row>
    <row r="31" ht="33.75" customHeight="1" spans="1:10">
      <c r="A31" s="103" t="s">
        <v>255</v>
      </c>
      <c r="B31" s="51" t="s">
        <v>357</v>
      </c>
      <c r="C31" s="51" t="s">
        <v>270</v>
      </c>
      <c r="D31" s="51" t="s">
        <v>271</v>
      </c>
      <c r="E31" s="47" t="s">
        <v>358</v>
      </c>
      <c r="F31" s="51" t="s">
        <v>298</v>
      </c>
      <c r="G31" s="47" t="s">
        <v>359</v>
      </c>
      <c r="H31" s="51" t="s">
        <v>360</v>
      </c>
      <c r="I31" s="51" t="s">
        <v>276</v>
      </c>
      <c r="J31" s="47" t="s">
        <v>361</v>
      </c>
    </row>
    <row r="32" ht="33.75" customHeight="1" spans="1:10">
      <c r="A32" s="103" t="s">
        <v>255</v>
      </c>
      <c r="B32" s="51" t="s">
        <v>357</v>
      </c>
      <c r="C32" s="51" t="s">
        <v>270</v>
      </c>
      <c r="D32" s="51" t="s">
        <v>271</v>
      </c>
      <c r="E32" s="47" t="s">
        <v>362</v>
      </c>
      <c r="F32" s="51" t="s">
        <v>298</v>
      </c>
      <c r="G32" s="47" t="s">
        <v>363</v>
      </c>
      <c r="H32" s="51" t="s">
        <v>360</v>
      </c>
      <c r="I32" s="51" t="s">
        <v>276</v>
      </c>
      <c r="J32" s="47" t="s">
        <v>364</v>
      </c>
    </row>
    <row r="33" ht="33.75" customHeight="1" spans="1:10">
      <c r="A33" s="103" t="s">
        <v>255</v>
      </c>
      <c r="B33" s="51" t="s">
        <v>357</v>
      </c>
      <c r="C33" s="51" t="s">
        <v>270</v>
      </c>
      <c r="D33" s="51" t="s">
        <v>271</v>
      </c>
      <c r="E33" s="47" t="s">
        <v>365</v>
      </c>
      <c r="F33" s="51" t="s">
        <v>284</v>
      </c>
      <c r="G33" s="47" t="s">
        <v>363</v>
      </c>
      <c r="H33" s="51" t="s">
        <v>360</v>
      </c>
      <c r="I33" s="51" t="s">
        <v>276</v>
      </c>
      <c r="J33" s="47" t="s">
        <v>366</v>
      </c>
    </row>
    <row r="34" ht="33.75" customHeight="1" spans="1:10">
      <c r="A34" s="103" t="s">
        <v>255</v>
      </c>
      <c r="B34" s="51" t="s">
        <v>357</v>
      </c>
      <c r="C34" s="51" t="s">
        <v>270</v>
      </c>
      <c r="D34" s="51" t="s">
        <v>271</v>
      </c>
      <c r="E34" s="47" t="s">
        <v>367</v>
      </c>
      <c r="F34" s="51" t="s">
        <v>284</v>
      </c>
      <c r="G34" s="47" t="s">
        <v>128</v>
      </c>
      <c r="H34" s="51" t="s">
        <v>368</v>
      </c>
      <c r="I34" s="51" t="s">
        <v>276</v>
      </c>
      <c r="J34" s="47" t="s">
        <v>369</v>
      </c>
    </row>
    <row r="35" ht="33.75" customHeight="1" spans="1:10">
      <c r="A35" s="103" t="s">
        <v>255</v>
      </c>
      <c r="B35" s="51" t="s">
        <v>357</v>
      </c>
      <c r="C35" s="51" t="s">
        <v>270</v>
      </c>
      <c r="D35" s="51" t="s">
        <v>271</v>
      </c>
      <c r="E35" s="47" t="s">
        <v>370</v>
      </c>
      <c r="F35" s="51" t="s">
        <v>298</v>
      </c>
      <c r="G35" s="47" t="s">
        <v>371</v>
      </c>
      <c r="H35" s="51" t="s">
        <v>300</v>
      </c>
      <c r="I35" s="51" t="s">
        <v>276</v>
      </c>
      <c r="J35" s="47" t="s">
        <v>372</v>
      </c>
    </row>
    <row r="36" ht="33.75" customHeight="1" spans="1:10">
      <c r="A36" s="103" t="s">
        <v>255</v>
      </c>
      <c r="B36" s="51" t="s">
        <v>357</v>
      </c>
      <c r="C36" s="51" t="s">
        <v>270</v>
      </c>
      <c r="D36" s="51" t="s">
        <v>271</v>
      </c>
      <c r="E36" s="47" t="s">
        <v>373</v>
      </c>
      <c r="F36" s="51" t="s">
        <v>273</v>
      </c>
      <c r="G36" s="47" t="s">
        <v>374</v>
      </c>
      <c r="H36" s="51" t="s">
        <v>375</v>
      </c>
      <c r="I36" s="51" t="s">
        <v>276</v>
      </c>
      <c r="J36" s="47" t="s">
        <v>376</v>
      </c>
    </row>
    <row r="37" ht="33.75" customHeight="1" spans="1:10">
      <c r="A37" s="103" t="s">
        <v>255</v>
      </c>
      <c r="B37" s="51" t="s">
        <v>357</v>
      </c>
      <c r="C37" s="51" t="s">
        <v>270</v>
      </c>
      <c r="D37" s="51" t="s">
        <v>271</v>
      </c>
      <c r="E37" s="47" t="s">
        <v>377</v>
      </c>
      <c r="F37" s="51" t="s">
        <v>273</v>
      </c>
      <c r="G37" s="47" t="s">
        <v>378</v>
      </c>
      <c r="H37" s="51" t="s">
        <v>379</v>
      </c>
      <c r="I37" s="51" t="s">
        <v>276</v>
      </c>
      <c r="J37" s="47" t="s">
        <v>380</v>
      </c>
    </row>
    <row r="38" ht="33.75" customHeight="1" spans="1:10">
      <c r="A38" s="103" t="s">
        <v>255</v>
      </c>
      <c r="B38" s="51" t="s">
        <v>357</v>
      </c>
      <c r="C38" s="51" t="s">
        <v>270</v>
      </c>
      <c r="D38" s="51" t="s">
        <v>271</v>
      </c>
      <c r="E38" s="47" t="s">
        <v>381</v>
      </c>
      <c r="F38" s="51" t="s">
        <v>273</v>
      </c>
      <c r="G38" s="47" t="s">
        <v>378</v>
      </c>
      <c r="H38" s="51" t="s">
        <v>379</v>
      </c>
      <c r="I38" s="51" t="s">
        <v>276</v>
      </c>
      <c r="J38" s="47" t="s">
        <v>382</v>
      </c>
    </row>
    <row r="39" ht="33.75" customHeight="1" spans="1:10">
      <c r="A39" s="103" t="s">
        <v>255</v>
      </c>
      <c r="B39" s="51" t="s">
        <v>357</v>
      </c>
      <c r="C39" s="51" t="s">
        <v>270</v>
      </c>
      <c r="D39" s="51" t="s">
        <v>271</v>
      </c>
      <c r="E39" s="47" t="s">
        <v>383</v>
      </c>
      <c r="F39" s="51" t="s">
        <v>284</v>
      </c>
      <c r="G39" s="47" t="s">
        <v>308</v>
      </c>
      <c r="H39" s="51" t="s">
        <v>360</v>
      </c>
      <c r="I39" s="51" t="s">
        <v>276</v>
      </c>
      <c r="J39" s="47" t="s">
        <v>384</v>
      </c>
    </row>
    <row r="40" ht="33.75" customHeight="1" spans="1:10">
      <c r="A40" s="103" t="s">
        <v>255</v>
      </c>
      <c r="B40" s="51" t="s">
        <v>357</v>
      </c>
      <c r="C40" s="51" t="s">
        <v>270</v>
      </c>
      <c r="D40" s="51" t="s">
        <v>271</v>
      </c>
      <c r="E40" s="47" t="s">
        <v>385</v>
      </c>
      <c r="F40" s="51" t="s">
        <v>284</v>
      </c>
      <c r="G40" s="47" t="s">
        <v>126</v>
      </c>
      <c r="H40" s="51" t="s">
        <v>300</v>
      </c>
      <c r="I40" s="51" t="s">
        <v>276</v>
      </c>
      <c r="J40" s="47" t="s">
        <v>386</v>
      </c>
    </row>
    <row r="41" ht="33.75" customHeight="1" spans="1:10">
      <c r="A41" s="103" t="s">
        <v>255</v>
      </c>
      <c r="B41" s="51" t="s">
        <v>357</v>
      </c>
      <c r="C41" s="51" t="s">
        <v>270</v>
      </c>
      <c r="D41" s="51" t="s">
        <v>271</v>
      </c>
      <c r="E41" s="47" t="s">
        <v>387</v>
      </c>
      <c r="F41" s="51" t="s">
        <v>273</v>
      </c>
      <c r="G41" s="47" t="s">
        <v>130</v>
      </c>
      <c r="H41" s="51" t="s">
        <v>375</v>
      </c>
      <c r="I41" s="51" t="s">
        <v>276</v>
      </c>
      <c r="J41" s="47" t="s">
        <v>388</v>
      </c>
    </row>
    <row r="42" ht="33.75" customHeight="1" spans="1:10">
      <c r="A42" s="103" t="s">
        <v>255</v>
      </c>
      <c r="B42" s="51" t="s">
        <v>357</v>
      </c>
      <c r="C42" s="51" t="s">
        <v>270</v>
      </c>
      <c r="D42" s="51" t="s">
        <v>271</v>
      </c>
      <c r="E42" s="47" t="s">
        <v>389</v>
      </c>
      <c r="F42" s="51" t="s">
        <v>284</v>
      </c>
      <c r="G42" s="47" t="s">
        <v>390</v>
      </c>
      <c r="H42" s="51" t="s">
        <v>355</v>
      </c>
      <c r="I42" s="51" t="s">
        <v>276</v>
      </c>
      <c r="J42" s="47" t="s">
        <v>391</v>
      </c>
    </row>
    <row r="43" ht="33.75" customHeight="1" spans="1:10">
      <c r="A43" s="103" t="s">
        <v>255</v>
      </c>
      <c r="B43" s="51" t="s">
        <v>357</v>
      </c>
      <c r="C43" s="51" t="s">
        <v>270</v>
      </c>
      <c r="D43" s="51" t="s">
        <v>271</v>
      </c>
      <c r="E43" s="47" t="s">
        <v>392</v>
      </c>
      <c r="F43" s="51" t="s">
        <v>284</v>
      </c>
      <c r="G43" s="47" t="s">
        <v>125</v>
      </c>
      <c r="H43" s="51" t="s">
        <v>393</v>
      </c>
      <c r="I43" s="51" t="s">
        <v>276</v>
      </c>
      <c r="J43" s="47" t="s">
        <v>394</v>
      </c>
    </row>
    <row r="44" ht="33.75" customHeight="1" spans="1:10">
      <c r="A44" s="103" t="s">
        <v>255</v>
      </c>
      <c r="B44" s="51" t="s">
        <v>357</v>
      </c>
      <c r="C44" s="51" t="s">
        <v>270</v>
      </c>
      <c r="D44" s="51" t="s">
        <v>271</v>
      </c>
      <c r="E44" s="47" t="s">
        <v>395</v>
      </c>
      <c r="F44" s="51" t="s">
        <v>284</v>
      </c>
      <c r="G44" s="47" t="s">
        <v>129</v>
      </c>
      <c r="H44" s="51" t="s">
        <v>396</v>
      </c>
      <c r="I44" s="51" t="s">
        <v>276</v>
      </c>
      <c r="J44" s="47" t="s">
        <v>397</v>
      </c>
    </row>
    <row r="45" ht="33.75" customHeight="1" spans="1:10">
      <c r="A45" s="103" t="s">
        <v>255</v>
      </c>
      <c r="B45" s="51" t="s">
        <v>357</v>
      </c>
      <c r="C45" s="51" t="s">
        <v>270</v>
      </c>
      <c r="D45" s="51" t="s">
        <v>271</v>
      </c>
      <c r="E45" s="47" t="s">
        <v>398</v>
      </c>
      <c r="F45" s="51" t="s">
        <v>284</v>
      </c>
      <c r="G45" s="47" t="s">
        <v>127</v>
      </c>
      <c r="H45" s="51" t="s">
        <v>300</v>
      </c>
      <c r="I45" s="51" t="s">
        <v>276</v>
      </c>
      <c r="J45" s="47" t="s">
        <v>399</v>
      </c>
    </row>
    <row r="46" ht="33.75" customHeight="1" spans="1:10">
      <c r="A46" s="103" t="s">
        <v>255</v>
      </c>
      <c r="B46" s="51" t="s">
        <v>357</v>
      </c>
      <c r="C46" s="51" t="s">
        <v>270</v>
      </c>
      <c r="D46" s="51" t="s">
        <v>271</v>
      </c>
      <c r="E46" s="47" t="s">
        <v>400</v>
      </c>
      <c r="F46" s="51" t="s">
        <v>284</v>
      </c>
      <c r="G46" s="47" t="s">
        <v>401</v>
      </c>
      <c r="H46" s="51" t="s">
        <v>360</v>
      </c>
      <c r="I46" s="51" t="s">
        <v>276</v>
      </c>
      <c r="J46" s="47" t="s">
        <v>402</v>
      </c>
    </row>
    <row r="47" ht="33.75" customHeight="1" spans="1:10">
      <c r="A47" s="103" t="s">
        <v>255</v>
      </c>
      <c r="B47" s="51" t="s">
        <v>357</v>
      </c>
      <c r="C47" s="51" t="s">
        <v>270</v>
      </c>
      <c r="D47" s="51" t="s">
        <v>271</v>
      </c>
      <c r="E47" s="47" t="s">
        <v>403</v>
      </c>
      <c r="F47" s="51" t="s">
        <v>284</v>
      </c>
      <c r="G47" s="47" t="s">
        <v>404</v>
      </c>
      <c r="H47" s="51" t="s">
        <v>379</v>
      </c>
      <c r="I47" s="51" t="s">
        <v>276</v>
      </c>
      <c r="J47" s="47" t="s">
        <v>405</v>
      </c>
    </row>
    <row r="48" ht="33.75" customHeight="1" spans="1:10">
      <c r="A48" s="103" t="s">
        <v>255</v>
      </c>
      <c r="B48" s="51" t="s">
        <v>357</v>
      </c>
      <c r="C48" s="51" t="s">
        <v>270</v>
      </c>
      <c r="D48" s="51" t="s">
        <v>271</v>
      </c>
      <c r="E48" s="47" t="s">
        <v>406</v>
      </c>
      <c r="F48" s="51" t="s">
        <v>284</v>
      </c>
      <c r="G48" s="47" t="s">
        <v>308</v>
      </c>
      <c r="H48" s="51" t="s">
        <v>275</v>
      </c>
      <c r="I48" s="51" t="s">
        <v>276</v>
      </c>
      <c r="J48" s="47" t="s">
        <v>407</v>
      </c>
    </row>
    <row r="49" ht="33.75" customHeight="1" spans="1:10">
      <c r="A49" s="103" t="s">
        <v>255</v>
      </c>
      <c r="B49" s="51" t="s">
        <v>357</v>
      </c>
      <c r="C49" s="51" t="s">
        <v>270</v>
      </c>
      <c r="D49" s="51" t="s">
        <v>278</v>
      </c>
      <c r="E49" s="47" t="s">
        <v>408</v>
      </c>
      <c r="F49" s="51" t="s">
        <v>284</v>
      </c>
      <c r="G49" s="47" t="s">
        <v>290</v>
      </c>
      <c r="H49" s="51" t="s">
        <v>275</v>
      </c>
      <c r="I49" s="51" t="s">
        <v>276</v>
      </c>
      <c r="J49" s="47" t="s">
        <v>409</v>
      </c>
    </row>
    <row r="50" ht="33.75" customHeight="1" spans="1:10">
      <c r="A50" s="103" t="s">
        <v>255</v>
      </c>
      <c r="B50" s="51" t="s">
        <v>357</v>
      </c>
      <c r="C50" s="51" t="s">
        <v>270</v>
      </c>
      <c r="D50" s="51" t="s">
        <v>278</v>
      </c>
      <c r="E50" s="47" t="s">
        <v>410</v>
      </c>
      <c r="F50" s="51" t="s">
        <v>284</v>
      </c>
      <c r="G50" s="47" t="s">
        <v>290</v>
      </c>
      <c r="H50" s="51" t="s">
        <v>275</v>
      </c>
      <c r="I50" s="51" t="s">
        <v>276</v>
      </c>
      <c r="J50" s="47" t="s">
        <v>411</v>
      </c>
    </row>
    <row r="51" ht="33.75" customHeight="1" spans="1:10">
      <c r="A51" s="103" t="s">
        <v>255</v>
      </c>
      <c r="B51" s="51" t="s">
        <v>357</v>
      </c>
      <c r="C51" s="51" t="s">
        <v>270</v>
      </c>
      <c r="D51" s="51" t="s">
        <v>278</v>
      </c>
      <c r="E51" s="47" t="s">
        <v>412</v>
      </c>
      <c r="F51" s="51" t="s">
        <v>284</v>
      </c>
      <c r="G51" s="47" t="s">
        <v>290</v>
      </c>
      <c r="H51" s="51" t="s">
        <v>275</v>
      </c>
      <c r="I51" s="51" t="s">
        <v>276</v>
      </c>
      <c r="J51" s="47" t="s">
        <v>413</v>
      </c>
    </row>
    <row r="52" ht="33.75" customHeight="1" spans="1:10">
      <c r="A52" s="103" t="s">
        <v>255</v>
      </c>
      <c r="B52" s="51" t="s">
        <v>357</v>
      </c>
      <c r="C52" s="51" t="s">
        <v>270</v>
      </c>
      <c r="D52" s="51" t="s">
        <v>278</v>
      </c>
      <c r="E52" s="47" t="s">
        <v>414</v>
      </c>
      <c r="F52" s="51" t="s">
        <v>284</v>
      </c>
      <c r="G52" s="47" t="s">
        <v>308</v>
      </c>
      <c r="H52" s="51" t="s">
        <v>275</v>
      </c>
      <c r="I52" s="51" t="s">
        <v>276</v>
      </c>
      <c r="J52" s="47" t="s">
        <v>415</v>
      </c>
    </row>
    <row r="53" ht="33.75" customHeight="1" spans="1:10">
      <c r="A53" s="103" t="s">
        <v>255</v>
      </c>
      <c r="B53" s="51" t="s">
        <v>357</v>
      </c>
      <c r="C53" s="51" t="s">
        <v>281</v>
      </c>
      <c r="D53" s="51" t="s">
        <v>304</v>
      </c>
      <c r="E53" s="47" t="s">
        <v>416</v>
      </c>
      <c r="F53" s="51" t="s">
        <v>273</v>
      </c>
      <c r="G53" s="47" t="s">
        <v>417</v>
      </c>
      <c r="H53" s="51" t="s">
        <v>418</v>
      </c>
      <c r="I53" s="51" t="s">
        <v>327</v>
      </c>
      <c r="J53" s="47" t="s">
        <v>419</v>
      </c>
    </row>
    <row r="54" ht="33.75" customHeight="1" spans="1:10">
      <c r="A54" s="103" t="s">
        <v>255</v>
      </c>
      <c r="B54" s="51" t="s">
        <v>357</v>
      </c>
      <c r="C54" s="51" t="s">
        <v>281</v>
      </c>
      <c r="D54" s="51" t="s">
        <v>304</v>
      </c>
      <c r="E54" s="47" t="s">
        <v>420</v>
      </c>
      <c r="F54" s="51" t="s">
        <v>273</v>
      </c>
      <c r="G54" s="47" t="s">
        <v>421</v>
      </c>
      <c r="H54" s="51" t="s">
        <v>418</v>
      </c>
      <c r="I54" s="51" t="s">
        <v>327</v>
      </c>
      <c r="J54" s="47" t="s">
        <v>422</v>
      </c>
    </row>
    <row r="55" ht="33.75" customHeight="1" spans="1:10">
      <c r="A55" s="103" t="s">
        <v>255</v>
      </c>
      <c r="B55" s="51" t="s">
        <v>357</v>
      </c>
      <c r="C55" s="51" t="s">
        <v>281</v>
      </c>
      <c r="D55" s="51" t="s">
        <v>304</v>
      </c>
      <c r="E55" s="47" t="s">
        <v>423</v>
      </c>
      <c r="F55" s="51" t="s">
        <v>284</v>
      </c>
      <c r="G55" s="47" t="s">
        <v>308</v>
      </c>
      <c r="H55" s="51" t="s">
        <v>424</v>
      </c>
      <c r="I55" s="51" t="s">
        <v>276</v>
      </c>
      <c r="J55" s="47" t="s">
        <v>425</v>
      </c>
    </row>
    <row r="56" ht="33.75" customHeight="1" spans="1:10">
      <c r="A56" s="103" t="s">
        <v>255</v>
      </c>
      <c r="B56" s="51" t="s">
        <v>357</v>
      </c>
      <c r="C56" s="51" t="s">
        <v>281</v>
      </c>
      <c r="D56" s="51" t="s">
        <v>304</v>
      </c>
      <c r="E56" s="47" t="s">
        <v>426</v>
      </c>
      <c r="F56" s="51" t="s">
        <v>284</v>
      </c>
      <c r="G56" s="47" t="s">
        <v>427</v>
      </c>
      <c r="H56" s="51" t="s">
        <v>424</v>
      </c>
      <c r="I56" s="51" t="s">
        <v>276</v>
      </c>
      <c r="J56" s="47" t="s">
        <v>428</v>
      </c>
    </row>
    <row r="57" ht="33.75" customHeight="1" spans="1:10">
      <c r="A57" s="103" t="s">
        <v>255</v>
      </c>
      <c r="B57" s="51" t="s">
        <v>357</v>
      </c>
      <c r="C57" s="51" t="s">
        <v>281</v>
      </c>
      <c r="D57" s="51" t="s">
        <v>304</v>
      </c>
      <c r="E57" s="47" t="s">
        <v>429</v>
      </c>
      <c r="F57" s="51" t="s">
        <v>284</v>
      </c>
      <c r="G57" s="47" t="s">
        <v>430</v>
      </c>
      <c r="H57" s="51" t="s">
        <v>424</v>
      </c>
      <c r="I57" s="51" t="s">
        <v>276</v>
      </c>
      <c r="J57" s="47" t="s">
        <v>431</v>
      </c>
    </row>
    <row r="58" ht="33.75" customHeight="1" spans="1:10">
      <c r="A58" s="103" t="s">
        <v>255</v>
      </c>
      <c r="B58" s="51" t="s">
        <v>357</v>
      </c>
      <c r="C58" s="51" t="s">
        <v>281</v>
      </c>
      <c r="D58" s="51" t="s">
        <v>304</v>
      </c>
      <c r="E58" s="47" t="s">
        <v>432</v>
      </c>
      <c r="F58" s="51" t="s">
        <v>273</v>
      </c>
      <c r="G58" s="47" t="s">
        <v>417</v>
      </c>
      <c r="H58" s="51" t="s">
        <v>418</v>
      </c>
      <c r="I58" s="51" t="s">
        <v>327</v>
      </c>
      <c r="J58" s="47" t="s">
        <v>432</v>
      </c>
    </row>
    <row r="59" ht="33.75" customHeight="1" spans="1:10">
      <c r="A59" s="103" t="s">
        <v>255</v>
      </c>
      <c r="B59" s="51" t="s">
        <v>357</v>
      </c>
      <c r="C59" s="51" t="s">
        <v>281</v>
      </c>
      <c r="D59" s="51" t="s">
        <v>304</v>
      </c>
      <c r="E59" s="47" t="s">
        <v>433</v>
      </c>
      <c r="F59" s="51" t="s">
        <v>434</v>
      </c>
      <c r="G59" s="47" t="s">
        <v>435</v>
      </c>
      <c r="H59" s="51" t="s">
        <v>345</v>
      </c>
      <c r="I59" s="51" t="s">
        <v>276</v>
      </c>
      <c r="J59" s="47" t="s">
        <v>436</v>
      </c>
    </row>
    <row r="60" ht="33.75" customHeight="1" spans="1:10">
      <c r="A60" s="103" t="s">
        <v>255</v>
      </c>
      <c r="B60" s="51" t="s">
        <v>357</v>
      </c>
      <c r="C60" s="51" t="s">
        <v>281</v>
      </c>
      <c r="D60" s="51" t="s">
        <v>304</v>
      </c>
      <c r="E60" s="47" t="s">
        <v>437</v>
      </c>
      <c r="F60" s="51" t="s">
        <v>284</v>
      </c>
      <c r="G60" s="47" t="s">
        <v>438</v>
      </c>
      <c r="H60" s="51" t="s">
        <v>360</v>
      </c>
      <c r="I60" s="51" t="s">
        <v>276</v>
      </c>
      <c r="J60" s="47" t="s">
        <v>439</v>
      </c>
    </row>
    <row r="61" ht="33.75" customHeight="1" spans="1:10">
      <c r="A61" s="103" t="s">
        <v>255</v>
      </c>
      <c r="B61" s="51" t="s">
        <v>357</v>
      </c>
      <c r="C61" s="51" t="s">
        <v>287</v>
      </c>
      <c r="D61" s="51" t="s">
        <v>288</v>
      </c>
      <c r="E61" s="47" t="s">
        <v>440</v>
      </c>
      <c r="F61" s="51" t="s">
        <v>284</v>
      </c>
      <c r="G61" s="47" t="s">
        <v>308</v>
      </c>
      <c r="H61" s="51" t="s">
        <v>275</v>
      </c>
      <c r="I61" s="51" t="s">
        <v>276</v>
      </c>
      <c r="J61" s="47" t="s">
        <v>441</v>
      </c>
    </row>
    <row r="62" ht="33.75" customHeight="1" spans="1:10">
      <c r="A62" s="103" t="s">
        <v>255</v>
      </c>
      <c r="B62" s="51" t="s">
        <v>357</v>
      </c>
      <c r="C62" s="51" t="s">
        <v>287</v>
      </c>
      <c r="D62" s="51" t="s">
        <v>288</v>
      </c>
      <c r="E62" s="47" t="s">
        <v>442</v>
      </c>
      <c r="F62" s="51" t="s">
        <v>284</v>
      </c>
      <c r="G62" s="47" t="s">
        <v>427</v>
      </c>
      <c r="H62" s="51" t="s">
        <v>275</v>
      </c>
      <c r="I62" s="51" t="s">
        <v>276</v>
      </c>
      <c r="J62" s="47" t="s">
        <v>443</v>
      </c>
    </row>
    <row r="63" ht="33.75" customHeight="1" spans="1:10">
      <c r="A63" s="103" t="s">
        <v>255</v>
      </c>
      <c r="B63" s="51" t="s">
        <v>357</v>
      </c>
      <c r="C63" s="51" t="s">
        <v>287</v>
      </c>
      <c r="D63" s="51" t="s">
        <v>288</v>
      </c>
      <c r="E63" s="47" t="s">
        <v>444</v>
      </c>
      <c r="F63" s="51" t="s">
        <v>284</v>
      </c>
      <c r="G63" s="47" t="s">
        <v>427</v>
      </c>
      <c r="H63" s="51" t="s">
        <v>275</v>
      </c>
      <c r="I63" s="51" t="s">
        <v>276</v>
      </c>
      <c r="J63" s="47" t="s">
        <v>445</v>
      </c>
    </row>
    <row r="64" ht="33.75" customHeight="1" spans="1:10">
      <c r="A64" s="103" t="s">
        <v>255</v>
      </c>
      <c r="B64" s="51" t="s">
        <v>357</v>
      </c>
      <c r="C64" s="51" t="s">
        <v>287</v>
      </c>
      <c r="D64" s="51" t="s">
        <v>288</v>
      </c>
      <c r="E64" s="47" t="s">
        <v>446</v>
      </c>
      <c r="F64" s="51" t="s">
        <v>284</v>
      </c>
      <c r="G64" s="47" t="s">
        <v>427</v>
      </c>
      <c r="H64" s="51" t="s">
        <v>275</v>
      </c>
      <c r="I64" s="51" t="s">
        <v>276</v>
      </c>
      <c r="J64" s="47" t="s">
        <v>447</v>
      </c>
    </row>
    <row r="65" ht="33.75" customHeight="1" spans="1:10">
      <c r="A65" s="103" t="s">
        <v>255</v>
      </c>
      <c r="B65" s="51" t="s">
        <v>357</v>
      </c>
      <c r="C65" s="51" t="s">
        <v>287</v>
      </c>
      <c r="D65" s="51" t="s">
        <v>288</v>
      </c>
      <c r="E65" s="47" t="s">
        <v>448</v>
      </c>
      <c r="F65" s="51" t="s">
        <v>284</v>
      </c>
      <c r="G65" s="47" t="s">
        <v>308</v>
      </c>
      <c r="H65" s="51" t="s">
        <v>275</v>
      </c>
      <c r="I65" s="51" t="s">
        <v>276</v>
      </c>
      <c r="J65" s="47" t="s">
        <v>449</v>
      </c>
    </row>
    <row r="66" ht="33.75" customHeight="1" spans="1:10">
      <c r="A66" s="103" t="s">
        <v>240</v>
      </c>
      <c r="B66" s="51" t="s">
        <v>450</v>
      </c>
      <c r="C66" s="51" t="s">
        <v>270</v>
      </c>
      <c r="D66" s="51" t="s">
        <v>271</v>
      </c>
      <c r="E66" s="47" t="s">
        <v>451</v>
      </c>
      <c r="F66" s="51" t="s">
        <v>273</v>
      </c>
      <c r="G66" s="47" t="s">
        <v>126</v>
      </c>
      <c r="H66" s="51" t="s">
        <v>345</v>
      </c>
      <c r="I66" s="51" t="s">
        <v>276</v>
      </c>
      <c r="J66" s="47" t="s">
        <v>452</v>
      </c>
    </row>
    <row r="67" ht="33.75" customHeight="1" spans="1:10">
      <c r="A67" s="103" t="s">
        <v>240</v>
      </c>
      <c r="B67" s="51" t="s">
        <v>450</v>
      </c>
      <c r="C67" s="51" t="s">
        <v>281</v>
      </c>
      <c r="D67" s="51" t="s">
        <v>304</v>
      </c>
      <c r="E67" s="47" t="s">
        <v>453</v>
      </c>
      <c r="F67" s="51" t="s">
        <v>273</v>
      </c>
      <c r="G67" s="47" t="s">
        <v>454</v>
      </c>
      <c r="H67" s="51"/>
      <c r="I67" s="51" t="s">
        <v>327</v>
      </c>
      <c r="J67" s="47" t="s">
        <v>455</v>
      </c>
    </row>
    <row r="68" ht="33.75" customHeight="1" spans="1:10">
      <c r="A68" s="103" t="s">
        <v>240</v>
      </c>
      <c r="B68" s="51" t="s">
        <v>450</v>
      </c>
      <c r="C68" s="51" t="s">
        <v>287</v>
      </c>
      <c r="D68" s="51" t="s">
        <v>288</v>
      </c>
      <c r="E68" s="47" t="s">
        <v>456</v>
      </c>
      <c r="F68" s="51" t="s">
        <v>284</v>
      </c>
      <c r="G68" s="47" t="s">
        <v>290</v>
      </c>
      <c r="H68" s="51" t="s">
        <v>275</v>
      </c>
      <c r="I68" s="51" t="s">
        <v>276</v>
      </c>
      <c r="J68" s="47" t="s">
        <v>457</v>
      </c>
    </row>
  </sheetData>
  <mergeCells count="18">
    <mergeCell ref="A2:J2"/>
    <mergeCell ref="A3:H3"/>
    <mergeCell ref="A7:A10"/>
    <mergeCell ref="A11:A15"/>
    <mergeCell ref="A16:A18"/>
    <mergeCell ref="A19:A22"/>
    <mergeCell ref="A23:A26"/>
    <mergeCell ref="A27:A29"/>
    <mergeCell ref="A30:A65"/>
    <mergeCell ref="A66:A68"/>
    <mergeCell ref="B7:B10"/>
    <mergeCell ref="B11:B15"/>
    <mergeCell ref="B16:B18"/>
    <mergeCell ref="B19:B22"/>
    <mergeCell ref="B23:B26"/>
    <mergeCell ref="B27:B29"/>
    <mergeCell ref="B30:B65"/>
    <mergeCell ref="B66:B6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F3" sqref="F3"/>
    </sheetView>
  </sheetViews>
  <sheetFormatPr defaultColWidth="9.14166666666667" defaultRowHeight="14.25" customHeight="1" outlineLevelCol="5"/>
  <cols>
    <col min="1" max="1" width="29.025" customWidth="1"/>
    <col min="2" max="2" width="28.6" customWidth="1"/>
    <col min="3" max="3" width="31.6" customWidth="1"/>
    <col min="4" max="6" width="33.45" customWidth="1"/>
  </cols>
  <sheetData>
    <row r="1" ht="15.75" customHeight="1" spans="6:6">
      <c r="F1" s="53" t="s">
        <v>458</v>
      </c>
    </row>
    <row r="2" ht="28.5" customHeight="1" spans="1:6">
      <c r="A2" s="27" t="s">
        <v>459</v>
      </c>
      <c r="B2" s="27"/>
      <c r="C2" s="27"/>
      <c r="D2" s="27"/>
      <c r="E2" s="27"/>
      <c r="F2" s="27"/>
    </row>
    <row r="3" ht="29" customHeight="1" spans="1:6">
      <c r="A3" s="98" t="str">
        <f>"单位名称："&amp;"中国共产党云南省委员会省直机关工作委员会"</f>
        <v>单位名称：中国共产党云南省委员会省直机关工作委员会</v>
      </c>
      <c r="B3" s="98"/>
      <c r="C3" s="99"/>
      <c r="D3" s="56"/>
      <c r="E3" s="56"/>
      <c r="F3" s="100" t="s">
        <v>2</v>
      </c>
    </row>
    <row r="4" ht="18.75" customHeight="1" spans="1:6">
      <c r="A4" s="9" t="s">
        <v>141</v>
      </c>
      <c r="B4" s="9" t="s">
        <v>50</v>
      </c>
      <c r="C4" s="9" t="s">
        <v>51</v>
      </c>
      <c r="D4" s="15" t="s">
        <v>460</v>
      </c>
      <c r="E4" s="60"/>
      <c r="F4" s="60"/>
    </row>
    <row r="5" ht="30" customHeight="1" spans="1:6">
      <c r="A5" s="18"/>
      <c r="B5" s="18"/>
      <c r="C5" s="18"/>
      <c r="D5" s="15" t="s">
        <v>32</v>
      </c>
      <c r="E5" s="60" t="s">
        <v>59</v>
      </c>
      <c r="F5" s="60" t="s">
        <v>60</v>
      </c>
    </row>
    <row r="6" ht="16.5" customHeight="1" spans="1:6">
      <c r="A6" s="60">
        <v>1</v>
      </c>
      <c r="B6" s="60">
        <v>2</v>
      </c>
      <c r="C6" s="60">
        <v>3</v>
      </c>
      <c r="D6" s="60">
        <v>4</v>
      </c>
      <c r="E6" s="60">
        <v>5</v>
      </c>
      <c r="F6" s="60">
        <v>6</v>
      </c>
    </row>
    <row r="7" ht="20.25" customHeight="1" spans="1:6">
      <c r="A7" s="29"/>
      <c r="B7" s="29"/>
      <c r="C7" s="29"/>
      <c r="D7" s="22"/>
      <c r="E7" s="22"/>
      <c r="F7" s="22"/>
    </row>
    <row r="8" ht="17.25" customHeight="1" spans="1:6">
      <c r="A8" s="101" t="s">
        <v>108</v>
      </c>
      <c r="B8" s="102"/>
      <c r="C8" s="102" t="s">
        <v>108</v>
      </c>
      <c r="D8" s="22"/>
      <c r="E8" s="22"/>
      <c r="F8" s="22"/>
    </row>
    <row r="9" ht="22" customHeight="1" spans="1:1">
      <c r="A9" t="s">
        <v>461</v>
      </c>
    </row>
  </sheetData>
  <mergeCells count="7">
    <mergeCell ref="A2:F2"/>
    <mergeCell ref="A3:B3"/>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7"/>
  <sheetViews>
    <sheetView showZeros="0" topLeftCell="B1" workbookViewId="0">
      <selection activeCell="A1" sqref="$A1:$XFD1048576"/>
    </sheetView>
  </sheetViews>
  <sheetFormatPr defaultColWidth="9.14166666666667" defaultRowHeight="14.25" customHeight="1"/>
  <cols>
    <col min="1" max="1" width="39.1416666666667" customWidth="1"/>
    <col min="2" max="2" width="21.7166666666667" customWidth="1"/>
    <col min="3" max="3" width="35.275" customWidth="1"/>
    <col min="4" max="4" width="7.71666666666667" customWidth="1"/>
    <col min="5" max="5" width="10.275" customWidth="1"/>
    <col min="6" max="11" width="14.7416666666667" customWidth="1"/>
    <col min="12" max="16" width="12.575" customWidth="1"/>
    <col min="17" max="17" width="10.425" customWidth="1"/>
  </cols>
  <sheetData>
    <row r="1" ht="13.5" customHeight="1" spans="15:17">
      <c r="O1" s="52"/>
      <c r="P1" s="52"/>
      <c r="Q1" s="96" t="s">
        <v>462</v>
      </c>
    </row>
    <row r="2" ht="27.75" customHeight="1" spans="1:17">
      <c r="A2" s="54" t="s">
        <v>463</v>
      </c>
      <c r="B2" s="27"/>
      <c r="C2" s="27"/>
      <c r="D2" s="27"/>
      <c r="E2" s="27"/>
      <c r="F2" s="27"/>
      <c r="G2" s="27"/>
      <c r="H2" s="27"/>
      <c r="I2" s="27"/>
      <c r="J2" s="27"/>
      <c r="K2" s="44"/>
      <c r="L2" s="27"/>
      <c r="M2" s="27"/>
      <c r="N2" s="27"/>
      <c r="O2" s="44"/>
      <c r="P2" s="44"/>
      <c r="Q2" s="27"/>
    </row>
    <row r="3" ht="18.75" customHeight="1" spans="1:17">
      <c r="A3" s="90" t="str">
        <f>"单位名称："&amp;"中国共产党云南省委员会省直机关工作委员会"</f>
        <v>单位名称：中国共产党云南省委员会省直机关工作委员会</v>
      </c>
      <c r="B3" s="6"/>
      <c r="C3" s="6"/>
      <c r="D3" s="6"/>
      <c r="E3" s="6"/>
      <c r="F3" s="6"/>
      <c r="G3" s="6"/>
      <c r="H3" s="6"/>
      <c r="I3" s="6"/>
      <c r="J3" s="6"/>
      <c r="O3" s="61"/>
      <c r="P3" s="61"/>
      <c r="Q3" s="97" t="s">
        <v>2</v>
      </c>
    </row>
    <row r="4" ht="15.75" customHeight="1" spans="1:17">
      <c r="A4" s="9" t="s">
        <v>464</v>
      </c>
      <c r="B4" s="65" t="s">
        <v>465</v>
      </c>
      <c r="C4" s="65" t="s">
        <v>466</v>
      </c>
      <c r="D4" s="65" t="s">
        <v>467</v>
      </c>
      <c r="E4" s="65" t="s">
        <v>468</v>
      </c>
      <c r="F4" s="65" t="s">
        <v>469</v>
      </c>
      <c r="G4" s="66" t="s">
        <v>148</v>
      </c>
      <c r="H4" s="66"/>
      <c r="I4" s="66"/>
      <c r="J4" s="66"/>
      <c r="K4" s="67"/>
      <c r="L4" s="66"/>
      <c r="M4" s="66"/>
      <c r="N4" s="66"/>
      <c r="O4" s="83"/>
      <c r="P4" s="67"/>
      <c r="Q4" s="84"/>
    </row>
    <row r="5" ht="17.25" customHeight="1" spans="1:17">
      <c r="A5" s="14"/>
      <c r="B5" s="68"/>
      <c r="C5" s="68"/>
      <c r="D5" s="68"/>
      <c r="E5" s="68"/>
      <c r="F5" s="68"/>
      <c r="G5" s="68" t="s">
        <v>32</v>
      </c>
      <c r="H5" s="68" t="s">
        <v>35</v>
      </c>
      <c r="I5" s="68" t="s">
        <v>470</v>
      </c>
      <c r="J5" s="68" t="s">
        <v>471</v>
      </c>
      <c r="K5" s="69" t="s">
        <v>472</v>
      </c>
      <c r="L5" s="85" t="s">
        <v>473</v>
      </c>
      <c r="M5" s="85"/>
      <c r="N5" s="85"/>
      <c r="O5" s="86"/>
      <c r="P5" s="87"/>
      <c r="Q5" s="70"/>
    </row>
    <row r="6" ht="54" customHeight="1" spans="1:17">
      <c r="A6" s="17"/>
      <c r="B6" s="70"/>
      <c r="C6" s="70"/>
      <c r="D6" s="70"/>
      <c r="E6" s="70"/>
      <c r="F6" s="70"/>
      <c r="G6" s="70"/>
      <c r="H6" s="70" t="s">
        <v>34</v>
      </c>
      <c r="I6" s="70"/>
      <c r="J6" s="70"/>
      <c r="K6" s="71"/>
      <c r="L6" s="70" t="s">
        <v>34</v>
      </c>
      <c r="M6" s="70" t="s">
        <v>45</v>
      </c>
      <c r="N6" s="70" t="s">
        <v>155</v>
      </c>
      <c r="O6" s="88" t="s">
        <v>41</v>
      </c>
      <c r="P6" s="71" t="s">
        <v>42</v>
      </c>
      <c r="Q6" s="70" t="s">
        <v>43</v>
      </c>
    </row>
    <row r="7" ht="15" customHeight="1" spans="1:17">
      <c r="A7" s="18">
        <v>1</v>
      </c>
      <c r="B7" s="91">
        <v>2</v>
      </c>
      <c r="C7" s="91">
        <v>3</v>
      </c>
      <c r="D7" s="91">
        <v>4</v>
      </c>
      <c r="E7" s="91">
        <v>5</v>
      </c>
      <c r="F7" s="91">
        <v>6</v>
      </c>
      <c r="G7" s="92">
        <v>7</v>
      </c>
      <c r="H7" s="92">
        <v>8</v>
      </c>
      <c r="I7" s="92">
        <v>9</v>
      </c>
      <c r="J7" s="92">
        <v>10</v>
      </c>
      <c r="K7" s="92">
        <v>11</v>
      </c>
      <c r="L7" s="92">
        <v>12</v>
      </c>
      <c r="M7" s="92">
        <v>13</v>
      </c>
      <c r="N7" s="92">
        <v>14</v>
      </c>
      <c r="O7" s="92">
        <v>15</v>
      </c>
      <c r="P7" s="92">
        <v>16</v>
      </c>
      <c r="Q7" s="92">
        <v>17</v>
      </c>
    </row>
    <row r="8" ht="21" customHeight="1" spans="1:17">
      <c r="A8" s="72" t="s">
        <v>47</v>
      </c>
      <c r="B8" s="73"/>
      <c r="C8" s="73"/>
      <c r="D8" s="73"/>
      <c r="E8" s="93"/>
      <c r="F8" s="22">
        <v>3091500</v>
      </c>
      <c r="G8" s="22">
        <v>4122030</v>
      </c>
      <c r="H8" s="22">
        <v>4122030</v>
      </c>
      <c r="I8" s="22"/>
      <c r="J8" s="22"/>
      <c r="K8" s="22"/>
      <c r="L8" s="22"/>
      <c r="M8" s="22"/>
      <c r="N8" s="22"/>
      <c r="O8" s="22"/>
      <c r="P8" s="22"/>
      <c r="Q8" s="22"/>
    </row>
    <row r="9" ht="21" customHeight="1" spans="1:17">
      <c r="A9" s="75" t="s">
        <v>237</v>
      </c>
      <c r="B9" s="73" t="s">
        <v>474</v>
      </c>
      <c r="C9" s="73" t="s">
        <v>475</v>
      </c>
      <c r="D9" s="94" t="s">
        <v>285</v>
      </c>
      <c r="E9" s="95">
        <v>1</v>
      </c>
      <c r="F9" s="22">
        <v>300000</v>
      </c>
      <c r="G9" s="22">
        <v>300000</v>
      </c>
      <c r="H9" s="22">
        <v>300000</v>
      </c>
      <c r="I9" s="22"/>
      <c r="J9" s="22"/>
      <c r="K9" s="22"/>
      <c r="L9" s="22"/>
      <c r="M9" s="22"/>
      <c r="N9" s="22"/>
      <c r="O9" s="22"/>
      <c r="P9" s="22"/>
      <c r="Q9" s="22"/>
    </row>
    <row r="10" ht="21" customHeight="1" spans="1:17">
      <c r="A10" s="75" t="s">
        <v>237</v>
      </c>
      <c r="B10" s="73" t="s">
        <v>476</v>
      </c>
      <c r="C10" s="73" t="s">
        <v>477</v>
      </c>
      <c r="D10" s="94" t="s">
        <v>285</v>
      </c>
      <c r="E10" s="95">
        <v>1</v>
      </c>
      <c r="F10" s="22">
        <v>60000</v>
      </c>
      <c r="G10" s="22">
        <v>60000</v>
      </c>
      <c r="H10" s="22">
        <v>60000</v>
      </c>
      <c r="I10" s="22"/>
      <c r="J10" s="22"/>
      <c r="K10" s="22"/>
      <c r="L10" s="22"/>
      <c r="M10" s="22"/>
      <c r="N10" s="22"/>
      <c r="O10" s="22"/>
      <c r="P10" s="22"/>
      <c r="Q10" s="22"/>
    </row>
    <row r="11" ht="21" customHeight="1" spans="1:17">
      <c r="A11" s="75" t="s">
        <v>179</v>
      </c>
      <c r="B11" s="73" t="s">
        <v>478</v>
      </c>
      <c r="C11" s="73" t="s">
        <v>479</v>
      </c>
      <c r="D11" s="94" t="s">
        <v>285</v>
      </c>
      <c r="E11" s="95">
        <v>1</v>
      </c>
      <c r="F11" s="22"/>
      <c r="G11" s="22">
        <v>10000</v>
      </c>
      <c r="H11" s="22">
        <v>10000</v>
      </c>
      <c r="I11" s="22"/>
      <c r="J11" s="22"/>
      <c r="K11" s="22"/>
      <c r="L11" s="22"/>
      <c r="M11" s="22"/>
      <c r="N11" s="22"/>
      <c r="O11" s="22"/>
      <c r="P11" s="22"/>
      <c r="Q11" s="22"/>
    </row>
    <row r="12" ht="21" customHeight="1" spans="1:17">
      <c r="A12" s="75" t="s">
        <v>179</v>
      </c>
      <c r="B12" s="73" t="s">
        <v>480</v>
      </c>
      <c r="C12" s="73" t="s">
        <v>481</v>
      </c>
      <c r="D12" s="94" t="s">
        <v>285</v>
      </c>
      <c r="E12" s="95">
        <v>1</v>
      </c>
      <c r="F12" s="22"/>
      <c r="G12" s="22">
        <v>50000</v>
      </c>
      <c r="H12" s="22">
        <v>50000</v>
      </c>
      <c r="I12" s="22"/>
      <c r="J12" s="22"/>
      <c r="K12" s="22"/>
      <c r="L12" s="22"/>
      <c r="M12" s="22"/>
      <c r="N12" s="22"/>
      <c r="O12" s="22"/>
      <c r="P12" s="22"/>
      <c r="Q12" s="22"/>
    </row>
    <row r="13" ht="21" customHeight="1" spans="1:17">
      <c r="A13" s="75" t="s">
        <v>179</v>
      </c>
      <c r="B13" s="73" t="s">
        <v>482</v>
      </c>
      <c r="C13" s="73" t="s">
        <v>483</v>
      </c>
      <c r="D13" s="94" t="s">
        <v>285</v>
      </c>
      <c r="E13" s="95">
        <v>1</v>
      </c>
      <c r="F13" s="22"/>
      <c r="G13" s="22">
        <v>20000</v>
      </c>
      <c r="H13" s="22">
        <v>20000</v>
      </c>
      <c r="I13" s="22"/>
      <c r="J13" s="22"/>
      <c r="K13" s="22"/>
      <c r="L13" s="22"/>
      <c r="M13" s="22"/>
      <c r="N13" s="22"/>
      <c r="O13" s="22"/>
      <c r="P13" s="22"/>
      <c r="Q13" s="22"/>
    </row>
    <row r="14" ht="21" customHeight="1" spans="1:17">
      <c r="A14" s="75" t="s">
        <v>192</v>
      </c>
      <c r="B14" s="73" t="s">
        <v>484</v>
      </c>
      <c r="C14" s="73" t="s">
        <v>485</v>
      </c>
      <c r="D14" s="94" t="s">
        <v>486</v>
      </c>
      <c r="E14" s="95">
        <v>150</v>
      </c>
      <c r="F14" s="22">
        <v>22500</v>
      </c>
      <c r="G14" s="22">
        <v>22500</v>
      </c>
      <c r="H14" s="22">
        <v>22500</v>
      </c>
      <c r="I14" s="22"/>
      <c r="J14" s="22"/>
      <c r="K14" s="22"/>
      <c r="L14" s="22"/>
      <c r="M14" s="22"/>
      <c r="N14" s="22"/>
      <c r="O14" s="22"/>
      <c r="P14" s="22"/>
      <c r="Q14" s="22"/>
    </row>
    <row r="15" ht="21" customHeight="1" spans="1:17">
      <c r="A15" s="75" t="s">
        <v>192</v>
      </c>
      <c r="B15" s="73" t="s">
        <v>487</v>
      </c>
      <c r="C15" s="73" t="s">
        <v>477</v>
      </c>
      <c r="D15" s="94" t="s">
        <v>285</v>
      </c>
      <c r="E15" s="95">
        <v>1</v>
      </c>
      <c r="F15" s="22">
        <v>30000</v>
      </c>
      <c r="G15" s="22">
        <v>30000</v>
      </c>
      <c r="H15" s="22">
        <v>30000</v>
      </c>
      <c r="I15" s="22"/>
      <c r="J15" s="22"/>
      <c r="K15" s="22"/>
      <c r="L15" s="22"/>
      <c r="M15" s="22"/>
      <c r="N15" s="22"/>
      <c r="O15" s="22"/>
      <c r="P15" s="22"/>
      <c r="Q15" s="22"/>
    </row>
    <row r="16" ht="21" customHeight="1" spans="1:17">
      <c r="A16" s="75" t="s">
        <v>192</v>
      </c>
      <c r="B16" s="73" t="s">
        <v>488</v>
      </c>
      <c r="C16" s="73" t="s">
        <v>489</v>
      </c>
      <c r="D16" s="94" t="s">
        <v>285</v>
      </c>
      <c r="E16" s="95">
        <v>1</v>
      </c>
      <c r="F16" s="22"/>
      <c r="G16" s="22">
        <v>600530</v>
      </c>
      <c r="H16" s="22">
        <v>600530</v>
      </c>
      <c r="I16" s="22"/>
      <c r="J16" s="22"/>
      <c r="K16" s="22"/>
      <c r="L16" s="22"/>
      <c r="M16" s="22"/>
      <c r="N16" s="22"/>
      <c r="O16" s="22"/>
      <c r="P16" s="22"/>
      <c r="Q16" s="22"/>
    </row>
    <row r="17" ht="21" customHeight="1" spans="1:17">
      <c r="A17" s="75" t="s">
        <v>255</v>
      </c>
      <c r="B17" s="73" t="s">
        <v>490</v>
      </c>
      <c r="C17" s="73" t="s">
        <v>491</v>
      </c>
      <c r="D17" s="94" t="s">
        <v>285</v>
      </c>
      <c r="E17" s="95">
        <v>1</v>
      </c>
      <c r="F17" s="22">
        <v>320000</v>
      </c>
      <c r="G17" s="22">
        <v>320000</v>
      </c>
      <c r="H17" s="22">
        <v>320000</v>
      </c>
      <c r="I17" s="22"/>
      <c r="J17" s="22"/>
      <c r="K17" s="22"/>
      <c r="L17" s="22"/>
      <c r="M17" s="22"/>
      <c r="N17" s="22"/>
      <c r="O17" s="22"/>
      <c r="P17" s="22"/>
      <c r="Q17" s="22"/>
    </row>
    <row r="18" ht="21" customHeight="1" spans="1:17">
      <c r="A18" s="75" t="s">
        <v>255</v>
      </c>
      <c r="B18" s="73" t="s">
        <v>492</v>
      </c>
      <c r="C18" s="73" t="s">
        <v>491</v>
      </c>
      <c r="D18" s="94" t="s">
        <v>285</v>
      </c>
      <c r="E18" s="95">
        <v>1</v>
      </c>
      <c r="F18" s="22">
        <v>100000</v>
      </c>
      <c r="G18" s="22">
        <v>100000</v>
      </c>
      <c r="H18" s="22">
        <v>100000</v>
      </c>
      <c r="I18" s="22"/>
      <c r="J18" s="22"/>
      <c r="K18" s="22"/>
      <c r="L18" s="22"/>
      <c r="M18" s="22"/>
      <c r="N18" s="22"/>
      <c r="O18" s="22"/>
      <c r="P18" s="22"/>
      <c r="Q18" s="22"/>
    </row>
    <row r="19" ht="21" customHeight="1" spans="1:17">
      <c r="A19" s="75" t="s">
        <v>255</v>
      </c>
      <c r="B19" s="73" t="s">
        <v>493</v>
      </c>
      <c r="C19" s="73" t="s">
        <v>491</v>
      </c>
      <c r="D19" s="94" t="s">
        <v>285</v>
      </c>
      <c r="E19" s="95">
        <v>1</v>
      </c>
      <c r="F19" s="22">
        <v>275000</v>
      </c>
      <c r="G19" s="22">
        <v>275000</v>
      </c>
      <c r="H19" s="22">
        <v>275000</v>
      </c>
      <c r="I19" s="22"/>
      <c r="J19" s="22"/>
      <c r="K19" s="22"/>
      <c r="L19" s="22"/>
      <c r="M19" s="22"/>
      <c r="N19" s="22"/>
      <c r="O19" s="22"/>
      <c r="P19" s="22"/>
      <c r="Q19" s="22"/>
    </row>
    <row r="20" ht="21" customHeight="1" spans="1:17">
      <c r="A20" s="75" t="s">
        <v>255</v>
      </c>
      <c r="B20" s="73" t="s">
        <v>494</v>
      </c>
      <c r="C20" s="73" t="s">
        <v>495</v>
      </c>
      <c r="D20" s="94" t="s">
        <v>496</v>
      </c>
      <c r="E20" s="95">
        <v>1</v>
      </c>
      <c r="F20" s="22">
        <v>360000</v>
      </c>
      <c r="G20" s="22">
        <v>360000</v>
      </c>
      <c r="H20" s="22">
        <v>360000</v>
      </c>
      <c r="I20" s="22"/>
      <c r="J20" s="22"/>
      <c r="K20" s="22"/>
      <c r="L20" s="22"/>
      <c r="M20" s="22"/>
      <c r="N20" s="22"/>
      <c r="O20" s="22"/>
      <c r="P20" s="22"/>
      <c r="Q20" s="22"/>
    </row>
    <row r="21" ht="21" customHeight="1" spans="1:17">
      <c r="A21" s="75" t="s">
        <v>255</v>
      </c>
      <c r="B21" s="73" t="s">
        <v>497</v>
      </c>
      <c r="C21" s="73" t="s">
        <v>495</v>
      </c>
      <c r="D21" s="94" t="s">
        <v>496</v>
      </c>
      <c r="E21" s="95">
        <v>1</v>
      </c>
      <c r="F21" s="22">
        <v>98000</v>
      </c>
      <c r="G21" s="22">
        <v>98000</v>
      </c>
      <c r="H21" s="22">
        <v>98000</v>
      </c>
      <c r="I21" s="22"/>
      <c r="J21" s="22"/>
      <c r="K21" s="22"/>
      <c r="L21" s="22"/>
      <c r="M21" s="22"/>
      <c r="N21" s="22"/>
      <c r="O21" s="22"/>
      <c r="P21" s="22"/>
      <c r="Q21" s="22"/>
    </row>
    <row r="22" ht="21" customHeight="1" spans="1:17">
      <c r="A22" s="75" t="s">
        <v>255</v>
      </c>
      <c r="B22" s="73" t="s">
        <v>498</v>
      </c>
      <c r="C22" s="73" t="s">
        <v>495</v>
      </c>
      <c r="D22" s="94" t="s">
        <v>496</v>
      </c>
      <c r="E22" s="95">
        <v>1</v>
      </c>
      <c r="F22" s="22">
        <v>200000</v>
      </c>
      <c r="G22" s="22">
        <v>200000</v>
      </c>
      <c r="H22" s="22">
        <v>200000</v>
      </c>
      <c r="I22" s="22"/>
      <c r="J22" s="22"/>
      <c r="K22" s="22"/>
      <c r="L22" s="22"/>
      <c r="M22" s="22"/>
      <c r="N22" s="22"/>
      <c r="O22" s="22"/>
      <c r="P22" s="22"/>
      <c r="Q22" s="22"/>
    </row>
    <row r="23" ht="21" customHeight="1" spans="1:17">
      <c r="A23" s="75" t="s">
        <v>255</v>
      </c>
      <c r="B23" s="73" t="s">
        <v>499</v>
      </c>
      <c r="C23" s="73" t="s">
        <v>495</v>
      </c>
      <c r="D23" s="94" t="s">
        <v>496</v>
      </c>
      <c r="E23" s="95">
        <v>1</v>
      </c>
      <c r="F23" s="22">
        <v>300000</v>
      </c>
      <c r="G23" s="22">
        <v>300000</v>
      </c>
      <c r="H23" s="22">
        <v>300000</v>
      </c>
      <c r="I23" s="22"/>
      <c r="J23" s="22"/>
      <c r="K23" s="22"/>
      <c r="L23" s="22"/>
      <c r="M23" s="22"/>
      <c r="N23" s="22"/>
      <c r="O23" s="22"/>
      <c r="P23" s="22"/>
      <c r="Q23" s="22"/>
    </row>
    <row r="24" ht="21" customHeight="1" spans="1:17">
      <c r="A24" s="75" t="s">
        <v>255</v>
      </c>
      <c r="B24" s="73" t="s">
        <v>500</v>
      </c>
      <c r="C24" s="73" t="s">
        <v>477</v>
      </c>
      <c r="D24" s="94" t="s">
        <v>496</v>
      </c>
      <c r="E24" s="95">
        <v>1</v>
      </c>
      <c r="F24" s="22">
        <v>120000</v>
      </c>
      <c r="G24" s="22">
        <v>120000</v>
      </c>
      <c r="H24" s="22">
        <v>120000</v>
      </c>
      <c r="I24" s="22"/>
      <c r="J24" s="22"/>
      <c r="K24" s="22"/>
      <c r="L24" s="22"/>
      <c r="M24" s="22"/>
      <c r="N24" s="22"/>
      <c r="O24" s="22"/>
      <c r="P24" s="22"/>
      <c r="Q24" s="22"/>
    </row>
    <row r="25" ht="21" customHeight="1" spans="1:17">
      <c r="A25" s="75" t="s">
        <v>255</v>
      </c>
      <c r="B25" s="73" t="s">
        <v>501</v>
      </c>
      <c r="C25" s="73" t="s">
        <v>477</v>
      </c>
      <c r="D25" s="94" t="s">
        <v>496</v>
      </c>
      <c r="E25" s="95">
        <v>1</v>
      </c>
      <c r="F25" s="22">
        <v>30000</v>
      </c>
      <c r="G25" s="22">
        <v>30000</v>
      </c>
      <c r="H25" s="22">
        <v>30000</v>
      </c>
      <c r="I25" s="22"/>
      <c r="J25" s="22"/>
      <c r="K25" s="22"/>
      <c r="L25" s="22"/>
      <c r="M25" s="22"/>
      <c r="N25" s="22"/>
      <c r="O25" s="22"/>
      <c r="P25" s="22"/>
      <c r="Q25" s="22"/>
    </row>
    <row r="26" ht="21" customHeight="1" spans="1:17">
      <c r="A26" s="75" t="s">
        <v>255</v>
      </c>
      <c r="B26" s="73" t="s">
        <v>502</v>
      </c>
      <c r="C26" s="73" t="s">
        <v>477</v>
      </c>
      <c r="D26" s="94" t="s">
        <v>496</v>
      </c>
      <c r="E26" s="95">
        <v>1</v>
      </c>
      <c r="F26" s="22">
        <v>15000</v>
      </c>
      <c r="G26" s="22">
        <v>15000</v>
      </c>
      <c r="H26" s="22">
        <v>15000</v>
      </c>
      <c r="I26" s="22"/>
      <c r="J26" s="22"/>
      <c r="K26" s="22"/>
      <c r="L26" s="22"/>
      <c r="M26" s="22"/>
      <c r="N26" s="22"/>
      <c r="O26" s="22"/>
      <c r="P26" s="22"/>
      <c r="Q26" s="22"/>
    </row>
    <row r="27" ht="21" customHeight="1" spans="1:17">
      <c r="A27" s="75" t="s">
        <v>255</v>
      </c>
      <c r="B27" s="73" t="s">
        <v>503</v>
      </c>
      <c r="C27" s="73" t="s">
        <v>504</v>
      </c>
      <c r="D27" s="94" t="s">
        <v>285</v>
      </c>
      <c r="E27" s="95">
        <v>1</v>
      </c>
      <c r="F27" s="22">
        <v>60000</v>
      </c>
      <c r="G27" s="22">
        <v>60000</v>
      </c>
      <c r="H27" s="22">
        <v>60000</v>
      </c>
      <c r="I27" s="22"/>
      <c r="J27" s="22"/>
      <c r="K27" s="22"/>
      <c r="L27" s="22"/>
      <c r="M27" s="22"/>
      <c r="N27" s="22"/>
      <c r="O27" s="22"/>
      <c r="P27" s="22"/>
      <c r="Q27" s="22"/>
    </row>
    <row r="28" ht="21" customHeight="1" spans="1:17">
      <c r="A28" s="75" t="s">
        <v>255</v>
      </c>
      <c r="B28" s="73" t="s">
        <v>505</v>
      </c>
      <c r="C28" s="73" t="s">
        <v>506</v>
      </c>
      <c r="D28" s="94" t="s">
        <v>285</v>
      </c>
      <c r="E28" s="95">
        <v>1</v>
      </c>
      <c r="F28" s="22"/>
      <c r="G28" s="22">
        <v>350000</v>
      </c>
      <c r="H28" s="22">
        <v>350000</v>
      </c>
      <c r="I28" s="22"/>
      <c r="J28" s="22"/>
      <c r="K28" s="22"/>
      <c r="L28" s="22"/>
      <c r="M28" s="22"/>
      <c r="N28" s="22"/>
      <c r="O28" s="22"/>
      <c r="P28" s="22"/>
      <c r="Q28" s="22"/>
    </row>
    <row r="29" ht="21" customHeight="1" spans="1:17">
      <c r="A29" s="75" t="s">
        <v>245</v>
      </c>
      <c r="B29" s="73" t="s">
        <v>507</v>
      </c>
      <c r="C29" s="73" t="s">
        <v>508</v>
      </c>
      <c r="D29" s="94" t="s">
        <v>285</v>
      </c>
      <c r="E29" s="95">
        <v>1</v>
      </c>
      <c r="F29" s="22">
        <v>300000</v>
      </c>
      <c r="G29" s="22">
        <v>300000</v>
      </c>
      <c r="H29" s="22">
        <v>300000</v>
      </c>
      <c r="I29" s="22"/>
      <c r="J29" s="22"/>
      <c r="K29" s="22"/>
      <c r="L29" s="22"/>
      <c r="M29" s="22"/>
      <c r="N29" s="22"/>
      <c r="O29" s="22"/>
      <c r="P29" s="22"/>
      <c r="Q29" s="22"/>
    </row>
    <row r="30" ht="21" customHeight="1" spans="1:17">
      <c r="A30" s="75" t="s">
        <v>253</v>
      </c>
      <c r="B30" s="73" t="s">
        <v>509</v>
      </c>
      <c r="C30" s="73" t="s">
        <v>504</v>
      </c>
      <c r="D30" s="94" t="s">
        <v>285</v>
      </c>
      <c r="E30" s="95">
        <v>1</v>
      </c>
      <c r="F30" s="22">
        <v>39000</v>
      </c>
      <c r="G30" s="22">
        <v>39000</v>
      </c>
      <c r="H30" s="22">
        <v>39000</v>
      </c>
      <c r="I30" s="22"/>
      <c r="J30" s="22"/>
      <c r="K30" s="22"/>
      <c r="L30" s="22"/>
      <c r="M30" s="22"/>
      <c r="N30" s="22"/>
      <c r="O30" s="22"/>
      <c r="P30" s="22"/>
      <c r="Q30" s="22"/>
    </row>
    <row r="31" ht="21" customHeight="1" spans="1:17">
      <c r="A31" s="75" t="s">
        <v>253</v>
      </c>
      <c r="B31" s="73" t="s">
        <v>510</v>
      </c>
      <c r="C31" s="73" t="s">
        <v>504</v>
      </c>
      <c r="D31" s="94" t="s">
        <v>285</v>
      </c>
      <c r="E31" s="95">
        <v>1</v>
      </c>
      <c r="F31" s="22">
        <v>80000</v>
      </c>
      <c r="G31" s="22">
        <v>80000</v>
      </c>
      <c r="H31" s="22">
        <v>80000</v>
      </c>
      <c r="I31" s="22"/>
      <c r="J31" s="22"/>
      <c r="K31" s="22"/>
      <c r="L31" s="22"/>
      <c r="M31" s="22"/>
      <c r="N31" s="22"/>
      <c r="O31" s="22"/>
      <c r="P31" s="22"/>
      <c r="Q31" s="22"/>
    </row>
    <row r="32" ht="21" customHeight="1" spans="1:17">
      <c r="A32" s="75" t="s">
        <v>253</v>
      </c>
      <c r="B32" s="73" t="s">
        <v>511</v>
      </c>
      <c r="C32" s="73" t="s">
        <v>504</v>
      </c>
      <c r="D32" s="94" t="s">
        <v>285</v>
      </c>
      <c r="E32" s="95">
        <v>1</v>
      </c>
      <c r="F32" s="22">
        <v>100000</v>
      </c>
      <c r="G32" s="22">
        <v>100000</v>
      </c>
      <c r="H32" s="22">
        <v>100000</v>
      </c>
      <c r="I32" s="22"/>
      <c r="J32" s="22"/>
      <c r="K32" s="22"/>
      <c r="L32" s="22"/>
      <c r="M32" s="22"/>
      <c r="N32" s="22"/>
      <c r="O32" s="22"/>
      <c r="P32" s="22"/>
      <c r="Q32" s="22"/>
    </row>
    <row r="33" ht="21" customHeight="1" spans="1:17">
      <c r="A33" s="75" t="s">
        <v>253</v>
      </c>
      <c r="B33" s="73" t="s">
        <v>512</v>
      </c>
      <c r="C33" s="73" t="s">
        <v>504</v>
      </c>
      <c r="D33" s="94" t="s">
        <v>285</v>
      </c>
      <c r="E33" s="95">
        <v>1</v>
      </c>
      <c r="F33" s="22">
        <v>40000</v>
      </c>
      <c r="G33" s="22">
        <v>40000</v>
      </c>
      <c r="H33" s="22">
        <v>40000</v>
      </c>
      <c r="I33" s="22"/>
      <c r="J33" s="22"/>
      <c r="K33" s="22"/>
      <c r="L33" s="22"/>
      <c r="M33" s="22"/>
      <c r="N33" s="22"/>
      <c r="O33" s="22"/>
      <c r="P33" s="22"/>
      <c r="Q33" s="22"/>
    </row>
    <row r="34" ht="21" customHeight="1" spans="1:17">
      <c r="A34" s="75" t="s">
        <v>253</v>
      </c>
      <c r="B34" s="73" t="s">
        <v>513</v>
      </c>
      <c r="C34" s="73" t="s">
        <v>504</v>
      </c>
      <c r="D34" s="94" t="s">
        <v>285</v>
      </c>
      <c r="E34" s="95">
        <v>1</v>
      </c>
      <c r="F34" s="22">
        <v>39000</v>
      </c>
      <c r="G34" s="22">
        <v>39000</v>
      </c>
      <c r="H34" s="22">
        <v>39000</v>
      </c>
      <c r="I34" s="22"/>
      <c r="J34" s="22"/>
      <c r="K34" s="22"/>
      <c r="L34" s="22"/>
      <c r="M34" s="22"/>
      <c r="N34" s="22"/>
      <c r="O34" s="22"/>
      <c r="P34" s="22"/>
      <c r="Q34" s="22"/>
    </row>
    <row r="35" ht="21" customHeight="1" spans="1:17">
      <c r="A35" s="75" t="s">
        <v>253</v>
      </c>
      <c r="B35" s="73" t="s">
        <v>514</v>
      </c>
      <c r="C35" s="73" t="s">
        <v>504</v>
      </c>
      <c r="D35" s="94" t="s">
        <v>285</v>
      </c>
      <c r="E35" s="95">
        <v>1</v>
      </c>
      <c r="F35" s="22">
        <v>145000</v>
      </c>
      <c r="G35" s="22">
        <v>145000</v>
      </c>
      <c r="H35" s="22">
        <v>145000</v>
      </c>
      <c r="I35" s="22"/>
      <c r="J35" s="22"/>
      <c r="K35" s="22"/>
      <c r="L35" s="22"/>
      <c r="M35" s="22"/>
      <c r="N35" s="22"/>
      <c r="O35" s="22"/>
      <c r="P35" s="22"/>
      <c r="Q35" s="22"/>
    </row>
    <row r="36" ht="21" customHeight="1" spans="1:17">
      <c r="A36" s="75" t="s">
        <v>253</v>
      </c>
      <c r="B36" s="73" t="s">
        <v>515</v>
      </c>
      <c r="C36" s="73" t="s">
        <v>504</v>
      </c>
      <c r="D36" s="94" t="s">
        <v>285</v>
      </c>
      <c r="E36" s="95">
        <v>1</v>
      </c>
      <c r="F36" s="22">
        <v>58000</v>
      </c>
      <c r="G36" s="22">
        <v>58000</v>
      </c>
      <c r="H36" s="22">
        <v>58000</v>
      </c>
      <c r="I36" s="22"/>
      <c r="J36" s="22"/>
      <c r="K36" s="22"/>
      <c r="L36" s="22"/>
      <c r="M36" s="22"/>
      <c r="N36" s="22"/>
      <c r="O36" s="22"/>
      <c r="P36" s="22"/>
      <c r="Q36" s="22"/>
    </row>
    <row r="37" ht="21" customHeight="1" spans="1:17">
      <c r="A37" s="76" t="s">
        <v>108</v>
      </c>
      <c r="B37" s="77"/>
      <c r="C37" s="77"/>
      <c r="D37" s="77"/>
      <c r="E37" s="93"/>
      <c r="F37" s="22">
        <v>3091500</v>
      </c>
      <c r="G37" s="22">
        <v>4122030</v>
      </c>
      <c r="H37" s="22">
        <v>4122030</v>
      </c>
      <c r="I37" s="22"/>
      <c r="J37" s="22"/>
      <c r="K37" s="22"/>
      <c r="L37" s="22"/>
      <c r="M37" s="22"/>
      <c r="N37" s="22"/>
      <c r="O37" s="22"/>
      <c r="P37" s="22"/>
      <c r="Q37" s="22"/>
    </row>
  </sheetData>
  <mergeCells count="16">
    <mergeCell ref="A2:Q2"/>
    <mergeCell ref="A3:F3"/>
    <mergeCell ref="G4:Q4"/>
    <mergeCell ref="L5:Q5"/>
    <mergeCell ref="A37:E3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31"/>
  <sheetViews>
    <sheetView showZeros="0" topLeftCell="B1" workbookViewId="0">
      <selection activeCell="A1" sqref="A1 A1 A1 A1 A1 A1 A1 A1 A1 A1 A1 A1 A1 A1"/>
    </sheetView>
  </sheetViews>
  <sheetFormatPr defaultColWidth="9.14166666666667" defaultRowHeight="14.25" customHeight="1"/>
  <cols>
    <col min="1" max="1" width="31.425" customWidth="1"/>
    <col min="2" max="2" width="37" customWidth="1"/>
    <col min="3" max="3" width="26.7166666666667" customWidth="1"/>
    <col min="4" max="14" width="16.6" customWidth="1"/>
  </cols>
  <sheetData>
    <row r="1" ht="13.5" customHeight="1" spans="1:14">
      <c r="A1" s="58"/>
      <c r="B1" s="58"/>
      <c r="C1" s="58"/>
      <c r="D1" s="58"/>
      <c r="E1" s="58"/>
      <c r="F1" s="58"/>
      <c r="G1" s="58"/>
      <c r="H1" s="62"/>
      <c r="I1" s="58"/>
      <c r="J1" s="58"/>
      <c r="K1" s="58"/>
      <c r="L1" s="52"/>
      <c r="M1" s="79"/>
      <c r="N1" s="80" t="s">
        <v>516</v>
      </c>
    </row>
    <row r="2" ht="27.75" customHeight="1" spans="1:14">
      <c r="A2" s="54" t="s">
        <v>517</v>
      </c>
      <c r="B2" s="63"/>
      <c r="C2" s="63"/>
      <c r="D2" s="63"/>
      <c r="E2" s="63"/>
      <c r="F2" s="63"/>
      <c r="G2" s="63"/>
      <c r="H2" s="64"/>
      <c r="I2" s="63"/>
      <c r="J2" s="63"/>
      <c r="K2" s="63"/>
      <c r="L2" s="44"/>
      <c r="M2" s="64"/>
      <c r="N2" s="63"/>
    </row>
    <row r="3" ht="18.75" customHeight="1" spans="1:14">
      <c r="A3" s="55" t="str">
        <f>"单位名称："&amp;"中国共产党云南省委员会省直机关工作委员会"</f>
        <v>单位名称：中国共产党云南省委员会省直机关工作委员会</v>
      </c>
      <c r="B3" s="56"/>
      <c r="C3" s="56"/>
      <c r="D3" s="56"/>
      <c r="E3" s="56"/>
      <c r="F3" s="56"/>
      <c r="G3" s="56"/>
      <c r="H3" s="62"/>
      <c r="I3" s="58"/>
      <c r="J3" s="58"/>
      <c r="K3" s="58"/>
      <c r="L3" s="61"/>
      <c r="M3" s="81"/>
      <c r="N3" s="82" t="s">
        <v>2</v>
      </c>
    </row>
    <row r="4" ht="15.75" customHeight="1" spans="1:14">
      <c r="A4" s="9" t="s">
        <v>464</v>
      </c>
      <c r="B4" s="65" t="s">
        <v>518</v>
      </c>
      <c r="C4" s="65" t="s">
        <v>519</v>
      </c>
      <c r="D4" s="66" t="s">
        <v>148</v>
      </c>
      <c r="E4" s="66"/>
      <c r="F4" s="66"/>
      <c r="G4" s="66"/>
      <c r="H4" s="67"/>
      <c r="I4" s="66"/>
      <c r="J4" s="66"/>
      <c r="K4" s="66"/>
      <c r="L4" s="83"/>
      <c r="M4" s="67"/>
      <c r="N4" s="84"/>
    </row>
    <row r="5" ht="17.25" customHeight="1" spans="1:14">
      <c r="A5" s="14"/>
      <c r="B5" s="68"/>
      <c r="C5" s="68"/>
      <c r="D5" s="68" t="s">
        <v>32</v>
      </c>
      <c r="E5" s="68" t="s">
        <v>35</v>
      </c>
      <c r="F5" s="68" t="s">
        <v>470</v>
      </c>
      <c r="G5" s="68" t="s">
        <v>471</v>
      </c>
      <c r="H5" s="69" t="s">
        <v>472</v>
      </c>
      <c r="I5" s="85" t="s">
        <v>473</v>
      </c>
      <c r="J5" s="85"/>
      <c r="K5" s="85"/>
      <c r="L5" s="86"/>
      <c r="M5" s="87"/>
      <c r="N5" s="70"/>
    </row>
    <row r="6" ht="54" customHeight="1" spans="1:14">
      <c r="A6" s="17"/>
      <c r="B6" s="70"/>
      <c r="C6" s="70"/>
      <c r="D6" s="70"/>
      <c r="E6" s="70"/>
      <c r="F6" s="70"/>
      <c r="G6" s="70"/>
      <c r="H6" s="71"/>
      <c r="I6" s="70" t="s">
        <v>34</v>
      </c>
      <c r="J6" s="70" t="s">
        <v>45</v>
      </c>
      <c r="K6" s="70" t="s">
        <v>155</v>
      </c>
      <c r="L6" s="88" t="s">
        <v>41</v>
      </c>
      <c r="M6" s="71" t="s">
        <v>42</v>
      </c>
      <c r="N6" s="70" t="s">
        <v>43</v>
      </c>
    </row>
    <row r="7" ht="15" customHeight="1" spans="1:14">
      <c r="A7" s="17">
        <v>1</v>
      </c>
      <c r="B7" s="70">
        <v>2</v>
      </c>
      <c r="C7" s="70">
        <v>3</v>
      </c>
      <c r="D7" s="71">
        <v>4</v>
      </c>
      <c r="E7" s="71">
        <v>5</v>
      </c>
      <c r="F7" s="71">
        <v>6</v>
      </c>
      <c r="G7" s="71">
        <v>7</v>
      </c>
      <c r="H7" s="71">
        <v>8</v>
      </c>
      <c r="I7" s="71">
        <v>9</v>
      </c>
      <c r="J7" s="71">
        <v>10</v>
      </c>
      <c r="K7" s="71">
        <v>11</v>
      </c>
      <c r="L7" s="71">
        <v>12</v>
      </c>
      <c r="M7" s="71">
        <v>13</v>
      </c>
      <c r="N7" s="71">
        <v>14</v>
      </c>
    </row>
    <row r="8" ht="21" customHeight="1" spans="1:14">
      <c r="A8" s="72" t="s">
        <v>47</v>
      </c>
      <c r="B8" s="73"/>
      <c r="C8" s="73"/>
      <c r="D8" s="74">
        <v>3419530</v>
      </c>
      <c r="E8" s="74">
        <v>3419530</v>
      </c>
      <c r="F8" s="74"/>
      <c r="G8" s="74"/>
      <c r="H8" s="74"/>
      <c r="I8" s="74"/>
      <c r="J8" s="74"/>
      <c r="K8" s="74"/>
      <c r="L8" s="89"/>
      <c r="M8" s="74"/>
      <c r="N8" s="74"/>
    </row>
    <row r="9" ht="21" customHeight="1" spans="1:14">
      <c r="A9" s="75" t="s">
        <v>237</v>
      </c>
      <c r="B9" s="73" t="s">
        <v>476</v>
      </c>
      <c r="C9" s="73" t="s">
        <v>520</v>
      </c>
      <c r="D9" s="74">
        <v>60000</v>
      </c>
      <c r="E9" s="74">
        <v>60000</v>
      </c>
      <c r="F9" s="74"/>
      <c r="G9" s="74"/>
      <c r="H9" s="74"/>
      <c r="I9" s="74"/>
      <c r="J9" s="74"/>
      <c r="K9" s="74"/>
      <c r="L9" s="89"/>
      <c r="M9" s="74"/>
      <c r="N9" s="74"/>
    </row>
    <row r="10" ht="21" customHeight="1" spans="1:14">
      <c r="A10" s="75" t="s">
        <v>192</v>
      </c>
      <c r="B10" s="73" t="s">
        <v>488</v>
      </c>
      <c r="C10" s="73" t="s">
        <v>521</v>
      </c>
      <c r="D10" s="74">
        <v>600530</v>
      </c>
      <c r="E10" s="74">
        <v>600530</v>
      </c>
      <c r="F10" s="74"/>
      <c r="G10" s="74"/>
      <c r="H10" s="74"/>
      <c r="I10" s="74"/>
      <c r="J10" s="74"/>
      <c r="K10" s="74"/>
      <c r="L10" s="89"/>
      <c r="M10" s="74"/>
      <c r="N10" s="74"/>
    </row>
    <row r="11" ht="21" customHeight="1" spans="1:14">
      <c r="A11" s="75" t="s">
        <v>192</v>
      </c>
      <c r="B11" s="73" t="s">
        <v>487</v>
      </c>
      <c r="C11" s="73" t="s">
        <v>520</v>
      </c>
      <c r="D11" s="74">
        <v>30000</v>
      </c>
      <c r="E11" s="74">
        <v>30000</v>
      </c>
      <c r="F11" s="74"/>
      <c r="G11" s="74"/>
      <c r="H11" s="74"/>
      <c r="I11" s="74"/>
      <c r="J11" s="74"/>
      <c r="K11" s="74"/>
      <c r="L11" s="89"/>
      <c r="M11" s="74"/>
      <c r="N11" s="74"/>
    </row>
    <row r="12" ht="21" customHeight="1" spans="1:14">
      <c r="A12" s="75" t="s">
        <v>255</v>
      </c>
      <c r="B12" s="73" t="s">
        <v>494</v>
      </c>
      <c r="C12" s="73" t="s">
        <v>522</v>
      </c>
      <c r="D12" s="74">
        <v>360000</v>
      </c>
      <c r="E12" s="74">
        <v>360000</v>
      </c>
      <c r="F12" s="74"/>
      <c r="G12" s="74"/>
      <c r="H12" s="74"/>
      <c r="I12" s="74"/>
      <c r="J12" s="74"/>
      <c r="K12" s="74"/>
      <c r="L12" s="89"/>
      <c r="M12" s="74"/>
      <c r="N12" s="74"/>
    </row>
    <row r="13" ht="21" customHeight="1" spans="1:14">
      <c r="A13" s="75" t="s">
        <v>255</v>
      </c>
      <c r="B13" s="73" t="s">
        <v>497</v>
      </c>
      <c r="C13" s="73" t="s">
        <v>522</v>
      </c>
      <c r="D13" s="74">
        <v>98000</v>
      </c>
      <c r="E13" s="74">
        <v>98000</v>
      </c>
      <c r="F13" s="74"/>
      <c r="G13" s="74"/>
      <c r="H13" s="74"/>
      <c r="I13" s="74"/>
      <c r="J13" s="74"/>
      <c r="K13" s="74"/>
      <c r="L13" s="89"/>
      <c r="M13" s="74"/>
      <c r="N13" s="74"/>
    </row>
    <row r="14" ht="21" customHeight="1" spans="1:14">
      <c r="A14" s="75" t="s">
        <v>255</v>
      </c>
      <c r="B14" s="73" t="s">
        <v>498</v>
      </c>
      <c r="C14" s="73" t="s">
        <v>522</v>
      </c>
      <c r="D14" s="74">
        <v>200000</v>
      </c>
      <c r="E14" s="74">
        <v>200000</v>
      </c>
      <c r="F14" s="74"/>
      <c r="G14" s="74"/>
      <c r="H14" s="74"/>
      <c r="I14" s="74"/>
      <c r="J14" s="74"/>
      <c r="K14" s="74"/>
      <c r="L14" s="89"/>
      <c r="M14" s="74"/>
      <c r="N14" s="74"/>
    </row>
    <row r="15" ht="21" customHeight="1" spans="1:14">
      <c r="A15" s="75" t="s">
        <v>255</v>
      </c>
      <c r="B15" s="73" t="s">
        <v>499</v>
      </c>
      <c r="C15" s="73" t="s">
        <v>522</v>
      </c>
      <c r="D15" s="74">
        <v>300000</v>
      </c>
      <c r="E15" s="74">
        <v>300000</v>
      </c>
      <c r="F15" s="74"/>
      <c r="G15" s="74"/>
      <c r="H15" s="74"/>
      <c r="I15" s="74"/>
      <c r="J15" s="74"/>
      <c r="K15" s="74"/>
      <c r="L15" s="89"/>
      <c r="M15" s="74"/>
      <c r="N15" s="74"/>
    </row>
    <row r="16" ht="21" customHeight="1" spans="1:14">
      <c r="A16" s="75" t="s">
        <v>255</v>
      </c>
      <c r="B16" s="73" t="s">
        <v>505</v>
      </c>
      <c r="C16" s="73" t="s">
        <v>522</v>
      </c>
      <c r="D16" s="74">
        <v>350000</v>
      </c>
      <c r="E16" s="74">
        <v>350000</v>
      </c>
      <c r="F16" s="74"/>
      <c r="G16" s="74"/>
      <c r="H16" s="74"/>
      <c r="I16" s="74"/>
      <c r="J16" s="74"/>
      <c r="K16" s="74"/>
      <c r="L16" s="89"/>
      <c r="M16" s="74"/>
      <c r="N16" s="74"/>
    </row>
    <row r="17" ht="21" customHeight="1" spans="1:14">
      <c r="A17" s="75" t="s">
        <v>255</v>
      </c>
      <c r="B17" s="73" t="s">
        <v>490</v>
      </c>
      <c r="C17" s="73" t="s">
        <v>522</v>
      </c>
      <c r="D17" s="74">
        <v>320000</v>
      </c>
      <c r="E17" s="74">
        <v>320000</v>
      </c>
      <c r="F17" s="74"/>
      <c r="G17" s="74"/>
      <c r="H17" s="74"/>
      <c r="I17" s="74"/>
      <c r="J17" s="74"/>
      <c r="K17" s="74"/>
      <c r="L17" s="89"/>
      <c r="M17" s="74"/>
      <c r="N17" s="74"/>
    </row>
    <row r="18" ht="21" customHeight="1" spans="1:14">
      <c r="A18" s="75" t="s">
        <v>255</v>
      </c>
      <c r="B18" s="73" t="s">
        <v>523</v>
      </c>
      <c r="C18" s="73" t="s">
        <v>524</v>
      </c>
      <c r="D18" s="74">
        <v>60000</v>
      </c>
      <c r="E18" s="74">
        <v>60000</v>
      </c>
      <c r="F18" s="74"/>
      <c r="G18" s="74"/>
      <c r="H18" s="74"/>
      <c r="I18" s="74"/>
      <c r="J18" s="74"/>
      <c r="K18" s="74"/>
      <c r="L18" s="89"/>
      <c r="M18" s="74"/>
      <c r="N18" s="74"/>
    </row>
    <row r="19" ht="21" customHeight="1" spans="1:14">
      <c r="A19" s="75" t="s">
        <v>255</v>
      </c>
      <c r="B19" s="73" t="s">
        <v>492</v>
      </c>
      <c r="C19" s="73" t="s">
        <v>524</v>
      </c>
      <c r="D19" s="74">
        <v>100000</v>
      </c>
      <c r="E19" s="74">
        <v>100000</v>
      </c>
      <c r="F19" s="74"/>
      <c r="G19" s="74"/>
      <c r="H19" s="74"/>
      <c r="I19" s="74"/>
      <c r="J19" s="74"/>
      <c r="K19" s="74"/>
      <c r="L19" s="89"/>
      <c r="M19" s="74"/>
      <c r="N19" s="74"/>
    </row>
    <row r="20" ht="21" customHeight="1" spans="1:14">
      <c r="A20" s="75" t="s">
        <v>255</v>
      </c>
      <c r="B20" s="73" t="s">
        <v>493</v>
      </c>
      <c r="C20" s="73" t="s">
        <v>524</v>
      </c>
      <c r="D20" s="74">
        <v>275000</v>
      </c>
      <c r="E20" s="74">
        <v>275000</v>
      </c>
      <c r="F20" s="74"/>
      <c r="G20" s="74"/>
      <c r="H20" s="74"/>
      <c r="I20" s="74"/>
      <c r="J20" s="74"/>
      <c r="K20" s="74"/>
      <c r="L20" s="89"/>
      <c r="M20" s="74"/>
      <c r="N20" s="74"/>
    </row>
    <row r="21" ht="21" customHeight="1" spans="1:14">
      <c r="A21" s="75" t="s">
        <v>255</v>
      </c>
      <c r="B21" s="73" t="s">
        <v>500</v>
      </c>
      <c r="C21" s="73" t="s">
        <v>520</v>
      </c>
      <c r="D21" s="74">
        <v>120000</v>
      </c>
      <c r="E21" s="74">
        <v>120000</v>
      </c>
      <c r="F21" s="74"/>
      <c r="G21" s="74"/>
      <c r="H21" s="74"/>
      <c r="I21" s="74"/>
      <c r="J21" s="74"/>
      <c r="K21" s="74"/>
      <c r="L21" s="89"/>
      <c r="M21" s="74"/>
      <c r="N21" s="74"/>
    </row>
    <row r="22" ht="21" customHeight="1" spans="1:14">
      <c r="A22" s="75" t="s">
        <v>255</v>
      </c>
      <c r="B22" s="73" t="s">
        <v>501</v>
      </c>
      <c r="C22" s="73" t="s">
        <v>520</v>
      </c>
      <c r="D22" s="74">
        <v>30000</v>
      </c>
      <c r="E22" s="74">
        <v>30000</v>
      </c>
      <c r="F22" s="74"/>
      <c r="G22" s="74"/>
      <c r="H22" s="74"/>
      <c r="I22" s="74"/>
      <c r="J22" s="74"/>
      <c r="K22" s="74"/>
      <c r="L22" s="89"/>
      <c r="M22" s="74"/>
      <c r="N22" s="74"/>
    </row>
    <row r="23" ht="21" customHeight="1" spans="1:14">
      <c r="A23" s="75" t="s">
        <v>255</v>
      </c>
      <c r="B23" s="73" t="s">
        <v>502</v>
      </c>
      <c r="C23" s="73" t="s">
        <v>520</v>
      </c>
      <c r="D23" s="74">
        <v>15000</v>
      </c>
      <c r="E23" s="74">
        <v>15000</v>
      </c>
      <c r="F23" s="74"/>
      <c r="G23" s="74"/>
      <c r="H23" s="74"/>
      <c r="I23" s="74"/>
      <c r="J23" s="74"/>
      <c r="K23" s="74"/>
      <c r="L23" s="89"/>
      <c r="M23" s="74"/>
      <c r="N23" s="74"/>
    </row>
    <row r="24" ht="21" customHeight="1" spans="1:14">
      <c r="A24" s="75" t="s">
        <v>253</v>
      </c>
      <c r="B24" s="73" t="s">
        <v>509</v>
      </c>
      <c r="C24" s="73" t="s">
        <v>524</v>
      </c>
      <c r="D24" s="74">
        <v>39000</v>
      </c>
      <c r="E24" s="74">
        <v>39000</v>
      </c>
      <c r="F24" s="74"/>
      <c r="G24" s="74"/>
      <c r="H24" s="74"/>
      <c r="I24" s="74"/>
      <c r="J24" s="74"/>
      <c r="K24" s="74"/>
      <c r="L24" s="89"/>
      <c r="M24" s="74"/>
      <c r="N24" s="74"/>
    </row>
    <row r="25" ht="21" customHeight="1" spans="1:14">
      <c r="A25" s="75" t="s">
        <v>253</v>
      </c>
      <c r="B25" s="73" t="s">
        <v>510</v>
      </c>
      <c r="C25" s="73" t="s">
        <v>524</v>
      </c>
      <c r="D25" s="74">
        <v>80000</v>
      </c>
      <c r="E25" s="74">
        <v>80000</v>
      </c>
      <c r="F25" s="74"/>
      <c r="G25" s="74"/>
      <c r="H25" s="74"/>
      <c r="I25" s="74"/>
      <c r="J25" s="74"/>
      <c r="K25" s="74"/>
      <c r="L25" s="89"/>
      <c r="M25" s="74"/>
      <c r="N25" s="74"/>
    </row>
    <row r="26" ht="21" customHeight="1" spans="1:14">
      <c r="A26" s="75" t="s">
        <v>253</v>
      </c>
      <c r="B26" s="73" t="s">
        <v>511</v>
      </c>
      <c r="C26" s="73" t="s">
        <v>524</v>
      </c>
      <c r="D26" s="74">
        <v>100000</v>
      </c>
      <c r="E26" s="74">
        <v>100000</v>
      </c>
      <c r="F26" s="74"/>
      <c r="G26" s="74"/>
      <c r="H26" s="74"/>
      <c r="I26" s="74"/>
      <c r="J26" s="74"/>
      <c r="K26" s="74"/>
      <c r="L26" s="89"/>
      <c r="M26" s="74"/>
      <c r="N26" s="74"/>
    </row>
    <row r="27" ht="21" customHeight="1" spans="1:14">
      <c r="A27" s="75" t="s">
        <v>253</v>
      </c>
      <c r="B27" s="73" t="s">
        <v>512</v>
      </c>
      <c r="C27" s="73" t="s">
        <v>524</v>
      </c>
      <c r="D27" s="74">
        <v>40000</v>
      </c>
      <c r="E27" s="74">
        <v>40000</v>
      </c>
      <c r="F27" s="74"/>
      <c r="G27" s="74"/>
      <c r="H27" s="74"/>
      <c r="I27" s="74"/>
      <c r="J27" s="74"/>
      <c r="K27" s="74"/>
      <c r="L27" s="89"/>
      <c r="M27" s="74"/>
      <c r="N27" s="74"/>
    </row>
    <row r="28" ht="21" customHeight="1" spans="1:14">
      <c r="A28" s="75" t="s">
        <v>253</v>
      </c>
      <c r="B28" s="73" t="s">
        <v>513</v>
      </c>
      <c r="C28" s="73" t="s">
        <v>524</v>
      </c>
      <c r="D28" s="74">
        <v>39000</v>
      </c>
      <c r="E28" s="74">
        <v>39000</v>
      </c>
      <c r="F28" s="74"/>
      <c r="G28" s="74"/>
      <c r="H28" s="74"/>
      <c r="I28" s="74"/>
      <c r="J28" s="74"/>
      <c r="K28" s="74"/>
      <c r="L28" s="89"/>
      <c r="M28" s="74"/>
      <c r="N28" s="74"/>
    </row>
    <row r="29" ht="21" customHeight="1" spans="1:14">
      <c r="A29" s="75" t="s">
        <v>253</v>
      </c>
      <c r="B29" s="73" t="s">
        <v>514</v>
      </c>
      <c r="C29" s="73" t="s">
        <v>524</v>
      </c>
      <c r="D29" s="74">
        <v>145000</v>
      </c>
      <c r="E29" s="74">
        <v>145000</v>
      </c>
      <c r="F29" s="74"/>
      <c r="G29" s="74"/>
      <c r="H29" s="74"/>
      <c r="I29" s="74"/>
      <c r="J29" s="74"/>
      <c r="K29" s="74"/>
      <c r="L29" s="89"/>
      <c r="M29" s="74"/>
      <c r="N29" s="74"/>
    </row>
    <row r="30" ht="21" customHeight="1" spans="1:14">
      <c r="A30" s="75" t="s">
        <v>253</v>
      </c>
      <c r="B30" s="73" t="s">
        <v>515</v>
      </c>
      <c r="C30" s="73" t="s">
        <v>524</v>
      </c>
      <c r="D30" s="74">
        <v>58000</v>
      </c>
      <c r="E30" s="74">
        <v>58000</v>
      </c>
      <c r="F30" s="74"/>
      <c r="G30" s="74"/>
      <c r="H30" s="74"/>
      <c r="I30" s="74"/>
      <c r="J30" s="74"/>
      <c r="K30" s="74"/>
      <c r="L30" s="89"/>
      <c r="M30" s="74"/>
      <c r="N30" s="74"/>
    </row>
    <row r="31" ht="21" customHeight="1" spans="1:14">
      <c r="A31" s="76" t="s">
        <v>108</v>
      </c>
      <c r="B31" s="77"/>
      <c r="C31" s="78"/>
      <c r="D31" s="74">
        <v>3419530</v>
      </c>
      <c r="E31" s="74">
        <v>3419530</v>
      </c>
      <c r="F31" s="74"/>
      <c r="G31" s="74"/>
      <c r="H31" s="74"/>
      <c r="I31" s="74"/>
      <c r="J31" s="74"/>
      <c r="K31" s="74"/>
      <c r="L31" s="89"/>
      <c r="M31" s="74"/>
      <c r="N31" s="74"/>
    </row>
  </sheetData>
  <mergeCells count="13">
    <mergeCell ref="A2:N2"/>
    <mergeCell ref="A3:C3"/>
    <mergeCell ref="D4:N4"/>
    <mergeCell ref="I5:N5"/>
    <mergeCell ref="A31:C3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topLeftCell="K1" workbookViewId="0">
      <selection activeCell="C14" sqref="C14"/>
    </sheetView>
  </sheetViews>
  <sheetFormatPr defaultColWidth="9.14166666666667" defaultRowHeight="14.25" customHeight="1"/>
  <cols>
    <col min="1" max="1" width="42.025" customWidth="1"/>
    <col min="2" max="15" width="17.175" customWidth="1"/>
    <col min="16" max="23" width="17.025" customWidth="1"/>
  </cols>
  <sheetData>
    <row r="1" ht="13.5" customHeight="1" spans="4:23">
      <c r="D1" s="53"/>
      <c r="W1" s="52" t="s">
        <v>525</v>
      </c>
    </row>
    <row r="2" ht="27.75" customHeight="1" spans="1:23">
      <c r="A2" s="54" t="s">
        <v>526</v>
      </c>
      <c r="B2" s="27"/>
      <c r="C2" s="27"/>
      <c r="D2" s="27"/>
      <c r="E2" s="27"/>
      <c r="F2" s="27"/>
      <c r="G2" s="27"/>
      <c r="H2" s="27"/>
      <c r="I2" s="27"/>
      <c r="J2" s="27"/>
      <c r="K2" s="27"/>
      <c r="L2" s="27"/>
      <c r="M2" s="27"/>
      <c r="N2" s="27"/>
      <c r="O2" s="27"/>
      <c r="P2" s="27"/>
      <c r="Q2" s="27"/>
      <c r="R2" s="27"/>
      <c r="S2" s="27"/>
      <c r="T2" s="27"/>
      <c r="U2" s="27"/>
      <c r="V2" s="27"/>
      <c r="W2" s="27"/>
    </row>
    <row r="3" ht="18" customHeight="1" spans="1:23">
      <c r="A3" s="55" t="str">
        <f>"单位名称："&amp;"中国共产党云南省委员会省直机关工作委员会"</f>
        <v>单位名称：中国共产党云南省委员会省直机关工作委员会</v>
      </c>
      <c r="B3" s="56"/>
      <c r="C3" s="56"/>
      <c r="D3" s="57"/>
      <c r="E3" s="58"/>
      <c r="F3" s="58"/>
      <c r="G3" s="58"/>
      <c r="H3" s="58"/>
      <c r="I3" s="58"/>
      <c r="W3" s="61" t="s">
        <v>2</v>
      </c>
    </row>
    <row r="4" ht="19.5" customHeight="1" spans="1:23">
      <c r="A4" s="15" t="s">
        <v>527</v>
      </c>
      <c r="B4" s="10" t="s">
        <v>148</v>
      </c>
      <c r="C4" s="11"/>
      <c r="D4" s="11"/>
      <c r="E4" s="10" t="s">
        <v>528</v>
      </c>
      <c r="F4" s="11"/>
      <c r="G4" s="11"/>
      <c r="H4" s="11"/>
      <c r="I4" s="11"/>
      <c r="J4" s="11"/>
      <c r="K4" s="11"/>
      <c r="L4" s="11"/>
      <c r="M4" s="11"/>
      <c r="N4" s="11"/>
      <c r="O4" s="11"/>
      <c r="P4" s="11"/>
      <c r="Q4" s="11"/>
      <c r="R4" s="11"/>
      <c r="S4" s="11"/>
      <c r="T4" s="11"/>
      <c r="U4" s="11"/>
      <c r="V4" s="11"/>
      <c r="W4" s="11"/>
    </row>
    <row r="5" ht="40.5" customHeight="1" spans="1:23">
      <c r="A5" s="18"/>
      <c r="B5" s="28" t="s">
        <v>32</v>
      </c>
      <c r="C5" s="9" t="s">
        <v>35</v>
      </c>
      <c r="D5" s="59" t="s">
        <v>529</v>
      </c>
      <c r="E5" s="60" t="s">
        <v>530</v>
      </c>
      <c r="F5" s="60" t="s">
        <v>531</v>
      </c>
      <c r="G5" s="60" t="s">
        <v>532</v>
      </c>
      <c r="H5" s="60" t="s">
        <v>533</v>
      </c>
      <c r="I5" s="60" t="s">
        <v>534</v>
      </c>
      <c r="J5" s="60" t="s">
        <v>535</v>
      </c>
      <c r="K5" s="60" t="s">
        <v>536</v>
      </c>
      <c r="L5" s="60" t="s">
        <v>537</v>
      </c>
      <c r="M5" s="60" t="s">
        <v>538</v>
      </c>
      <c r="N5" s="60" t="s">
        <v>539</v>
      </c>
      <c r="O5" s="60" t="s">
        <v>540</v>
      </c>
      <c r="P5" s="60" t="s">
        <v>541</v>
      </c>
      <c r="Q5" s="60" t="s">
        <v>542</v>
      </c>
      <c r="R5" s="60" t="s">
        <v>543</v>
      </c>
      <c r="S5" s="60" t="s">
        <v>544</v>
      </c>
      <c r="T5" s="60" t="s">
        <v>545</v>
      </c>
      <c r="U5" s="60" t="s">
        <v>546</v>
      </c>
      <c r="V5" s="60" t="s">
        <v>547</v>
      </c>
      <c r="W5" s="60" t="s">
        <v>548</v>
      </c>
    </row>
    <row r="6" ht="19.5" customHeight="1" spans="1:23">
      <c r="A6" s="60">
        <v>1</v>
      </c>
      <c r="B6" s="60">
        <v>2</v>
      </c>
      <c r="C6" s="60">
        <v>3</v>
      </c>
      <c r="D6" s="10">
        <v>4</v>
      </c>
      <c r="E6" s="60">
        <v>5</v>
      </c>
      <c r="F6" s="60">
        <v>6</v>
      </c>
      <c r="G6" s="60">
        <v>7</v>
      </c>
      <c r="H6" s="10">
        <v>8</v>
      </c>
      <c r="I6" s="60">
        <v>9</v>
      </c>
      <c r="J6" s="60">
        <v>10</v>
      </c>
      <c r="K6" s="60">
        <v>11</v>
      </c>
      <c r="L6" s="10">
        <v>12</v>
      </c>
      <c r="M6" s="60">
        <v>13</v>
      </c>
      <c r="N6" s="60">
        <v>14</v>
      </c>
      <c r="O6" s="60">
        <v>15</v>
      </c>
      <c r="P6" s="10">
        <v>16</v>
      </c>
      <c r="Q6" s="60">
        <v>17</v>
      </c>
      <c r="R6" s="60">
        <v>18</v>
      </c>
      <c r="S6" s="60">
        <v>19</v>
      </c>
      <c r="T6" s="10">
        <v>20</v>
      </c>
      <c r="U6" s="10">
        <v>21</v>
      </c>
      <c r="V6" s="10">
        <v>22</v>
      </c>
      <c r="W6" s="60">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ht="18" customHeight="1" spans="1:2">
      <c r="A9" s="33" t="s">
        <v>549</v>
      </c>
      <c r="B9" s="33"/>
    </row>
  </sheetData>
  <mergeCells count="6">
    <mergeCell ref="A2:W2"/>
    <mergeCell ref="A3:I3"/>
    <mergeCell ref="B4:D4"/>
    <mergeCell ref="E4:W4"/>
    <mergeCell ref="A9:B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5" sqref="B15"/>
    </sheetView>
  </sheetViews>
  <sheetFormatPr defaultColWidth="9.14166666666667" defaultRowHeight="12" customHeight="1" outlineLevelRow="7"/>
  <cols>
    <col min="1" max="1" width="34.275"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2.025" customWidth="1"/>
  </cols>
  <sheetData>
    <row r="1" customHeight="1" spans="10:10">
      <c r="J1" s="52" t="s">
        <v>550</v>
      </c>
    </row>
    <row r="2" ht="28.5" customHeight="1" spans="1:10">
      <c r="A2" s="43" t="s">
        <v>551</v>
      </c>
      <c r="B2" s="27"/>
      <c r="C2" s="27"/>
      <c r="D2" s="27"/>
      <c r="E2" s="27"/>
      <c r="F2" s="44"/>
      <c r="G2" s="27"/>
      <c r="H2" s="44"/>
      <c r="I2" s="44"/>
      <c r="J2" s="27"/>
    </row>
    <row r="3" ht="17.25" customHeight="1" spans="1:1">
      <c r="A3" s="4" t="str">
        <f>"单位名称："&amp;"中国共产党云南省委员会省直机关工作委员会"</f>
        <v>单位名称：中国共产党云南省委员会省直机关工作委员会</v>
      </c>
    </row>
    <row r="4" ht="44.25" customHeight="1" spans="1:10">
      <c r="A4" s="45" t="s">
        <v>259</v>
      </c>
      <c r="B4" s="45" t="s">
        <v>260</v>
      </c>
      <c r="C4" s="45" t="s">
        <v>261</v>
      </c>
      <c r="D4" s="45" t="s">
        <v>262</v>
      </c>
      <c r="E4" s="45" t="s">
        <v>263</v>
      </c>
      <c r="F4" s="46" t="s">
        <v>264</v>
      </c>
      <c r="G4" s="45" t="s">
        <v>265</v>
      </c>
      <c r="H4" s="46" t="s">
        <v>266</v>
      </c>
      <c r="I4" s="46" t="s">
        <v>267</v>
      </c>
      <c r="J4" s="45" t="s">
        <v>268</v>
      </c>
    </row>
    <row r="5" ht="14.25" customHeight="1" spans="1:10">
      <c r="A5" s="45">
        <v>1</v>
      </c>
      <c r="B5" s="45">
        <v>2</v>
      </c>
      <c r="C5" s="45">
        <v>3</v>
      </c>
      <c r="D5" s="45">
        <v>4</v>
      </c>
      <c r="E5" s="45">
        <v>5</v>
      </c>
      <c r="F5" s="46">
        <v>6</v>
      </c>
      <c r="G5" s="45">
        <v>7</v>
      </c>
      <c r="H5" s="46">
        <v>8</v>
      </c>
      <c r="I5" s="46">
        <v>9</v>
      </c>
      <c r="J5" s="45">
        <v>10</v>
      </c>
    </row>
    <row r="6" ht="42" customHeight="1" spans="1:10">
      <c r="A6" s="47"/>
      <c r="B6" s="48"/>
      <c r="C6" s="48"/>
      <c r="D6" s="48"/>
      <c r="E6" s="49"/>
      <c r="F6" s="50"/>
      <c r="G6" s="49"/>
      <c r="H6" s="50"/>
      <c r="I6" s="50"/>
      <c r="J6" s="49"/>
    </row>
    <row r="7" ht="42" customHeight="1" spans="1:10">
      <c r="A7" s="47"/>
      <c r="B7" s="51"/>
      <c r="C7" s="51"/>
      <c r="D7" s="51"/>
      <c r="E7" s="47"/>
      <c r="F7" s="51"/>
      <c r="G7" s="47"/>
      <c r="H7" s="51"/>
      <c r="I7" s="51"/>
      <c r="J7" s="47"/>
    </row>
    <row r="8" ht="25" customHeight="1" spans="1:2">
      <c r="A8" s="33" t="s">
        <v>549</v>
      </c>
      <c r="B8" s="33"/>
    </row>
  </sheetData>
  <mergeCells count="3">
    <mergeCell ref="A2:J2"/>
    <mergeCell ref="A3:H3"/>
    <mergeCell ref="A8:B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8"/>
  <sheetViews>
    <sheetView showZeros="0" workbookViewId="0">
      <selection activeCell="A1" sqref="A1"/>
    </sheetView>
  </sheetViews>
  <sheetFormatPr defaultColWidth="8.85" defaultRowHeight="15" customHeight="1" outlineLevelRow="7" outlineLevelCol="7"/>
  <cols>
    <col min="1" max="1" width="36.0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552</v>
      </c>
    </row>
    <row r="2" ht="30.65" customHeight="1" spans="1:8">
      <c r="A2" s="37" t="s">
        <v>553</v>
      </c>
      <c r="B2" s="37"/>
      <c r="C2" s="37"/>
      <c r="D2" s="37"/>
      <c r="E2" s="37"/>
      <c r="F2" s="37"/>
      <c r="G2" s="37"/>
      <c r="H2" s="37"/>
    </row>
    <row r="3" ht="18.75" customHeight="1" spans="1:8">
      <c r="A3" s="35" t="str">
        <f>"单位名称："&amp;"中国共产党云南省委员会省直机关工作委员会"</f>
        <v>单位名称：中国共产党云南省委员会省直机关工作委员会</v>
      </c>
      <c r="B3" s="35"/>
      <c r="C3" s="35"/>
      <c r="D3" s="35"/>
      <c r="E3" s="35"/>
      <c r="F3" s="35"/>
      <c r="G3" s="35"/>
      <c r="H3" s="35"/>
    </row>
    <row r="4" ht="18.75" customHeight="1" spans="1:8">
      <c r="A4" s="38" t="s">
        <v>141</v>
      </c>
      <c r="B4" s="38" t="s">
        <v>554</v>
      </c>
      <c r="C4" s="38" t="s">
        <v>555</v>
      </c>
      <c r="D4" s="38" t="s">
        <v>556</v>
      </c>
      <c r="E4" s="38" t="s">
        <v>557</v>
      </c>
      <c r="F4" s="38" t="s">
        <v>558</v>
      </c>
      <c r="G4" s="38"/>
      <c r="H4" s="38"/>
    </row>
    <row r="5" ht="18.75" customHeight="1" spans="1:8">
      <c r="A5" s="38"/>
      <c r="B5" s="38"/>
      <c r="C5" s="38"/>
      <c r="D5" s="38"/>
      <c r="E5" s="38"/>
      <c r="F5" s="38" t="s">
        <v>468</v>
      </c>
      <c r="G5" s="38" t="s">
        <v>559</v>
      </c>
      <c r="H5" s="38" t="s">
        <v>560</v>
      </c>
    </row>
    <row r="6" ht="18.75" customHeight="1" spans="1:8">
      <c r="A6" s="39" t="s">
        <v>125</v>
      </c>
      <c r="B6" s="39" t="s">
        <v>126</v>
      </c>
      <c r="C6" s="39" t="s">
        <v>127</v>
      </c>
      <c r="D6" s="39" t="s">
        <v>128</v>
      </c>
      <c r="E6" s="39" t="s">
        <v>129</v>
      </c>
      <c r="F6" s="39" t="s">
        <v>130</v>
      </c>
      <c r="G6" s="39" t="s">
        <v>561</v>
      </c>
      <c r="H6" s="39" t="s">
        <v>562</v>
      </c>
    </row>
    <row r="7" ht="29.9" customHeight="1" spans="1:8">
      <c r="A7" s="40" t="s">
        <v>47</v>
      </c>
      <c r="B7" s="40" t="s">
        <v>563</v>
      </c>
      <c r="C7" s="40" t="s">
        <v>564</v>
      </c>
      <c r="D7" s="40" t="s">
        <v>565</v>
      </c>
      <c r="E7" s="38" t="s">
        <v>566</v>
      </c>
      <c r="F7" s="41">
        <v>11</v>
      </c>
      <c r="G7" s="42">
        <v>5000</v>
      </c>
      <c r="H7" s="42">
        <v>55000</v>
      </c>
    </row>
    <row r="8" ht="20.15" customHeight="1" spans="1:8">
      <c r="A8" s="38" t="s">
        <v>32</v>
      </c>
      <c r="B8" s="38"/>
      <c r="C8" s="38"/>
      <c r="D8" s="38"/>
      <c r="E8" s="38"/>
      <c r="F8" s="41">
        <v>11</v>
      </c>
      <c r="G8" s="42"/>
      <c r="H8" s="42">
        <v>55000</v>
      </c>
    </row>
  </sheetData>
  <mergeCells count="8">
    <mergeCell ref="A2:H2"/>
    <mergeCell ref="F4:H4"/>
    <mergeCell ref="A8:E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2" sqref="A2:K2"/>
    </sheetView>
  </sheetViews>
  <sheetFormatPr defaultColWidth="9.14166666666667" defaultRowHeight="14.25" customHeight="1"/>
  <cols>
    <col min="1" max="1" width="16.3166666666667" customWidth="1"/>
    <col min="2" max="2" width="29.025" customWidth="1"/>
    <col min="3" max="3" width="23.85" customWidth="1"/>
    <col min="4" max="7" width="19.6" customWidth="1"/>
    <col min="8" max="8" width="15.425" customWidth="1"/>
    <col min="9" max="11" width="19.6" customWidth="1"/>
  </cols>
  <sheetData>
    <row r="1" ht="13.5" customHeight="1" spans="4:11">
      <c r="D1" s="1"/>
      <c r="E1" s="1"/>
      <c r="F1" s="1"/>
      <c r="G1" s="1"/>
      <c r="K1" s="2" t="s">
        <v>567</v>
      </c>
    </row>
    <row r="2" ht="27.75" customHeight="1" spans="1:11">
      <c r="A2" s="27" t="s">
        <v>568</v>
      </c>
      <c r="B2" s="27"/>
      <c r="C2" s="27"/>
      <c r="D2" s="27"/>
      <c r="E2" s="27"/>
      <c r="F2" s="27"/>
      <c r="G2" s="27"/>
      <c r="H2" s="27"/>
      <c r="I2" s="27"/>
      <c r="J2" s="27"/>
      <c r="K2" s="27"/>
    </row>
    <row r="3" ht="13.5" customHeight="1" spans="1:11">
      <c r="A3" s="4" t="str">
        <f>"单位名称："&amp;"中国共产党云南省委员会省直机关工作委员会"</f>
        <v>单位名称：中国共产党云南省委员会省直机关工作委员会</v>
      </c>
      <c r="B3" s="5"/>
      <c r="C3" s="5"/>
      <c r="D3" s="5"/>
      <c r="E3" s="5"/>
      <c r="F3" s="5"/>
      <c r="G3" s="5"/>
      <c r="H3" s="6"/>
      <c r="I3" s="6"/>
      <c r="J3" s="6"/>
      <c r="K3" s="7" t="s">
        <v>2</v>
      </c>
    </row>
    <row r="4" ht="21.75" customHeight="1" spans="1:11">
      <c r="A4" s="8" t="s">
        <v>227</v>
      </c>
      <c r="B4" s="8" t="s">
        <v>143</v>
      </c>
      <c r="C4" s="8" t="s">
        <v>228</v>
      </c>
      <c r="D4" s="9" t="s">
        <v>144</v>
      </c>
      <c r="E4" s="9" t="s">
        <v>145</v>
      </c>
      <c r="F4" s="9" t="s">
        <v>146</v>
      </c>
      <c r="G4" s="9" t="s">
        <v>147</v>
      </c>
      <c r="H4" s="15" t="s">
        <v>32</v>
      </c>
      <c r="I4" s="10" t="s">
        <v>569</v>
      </c>
      <c r="J4" s="11"/>
      <c r="K4" s="12"/>
    </row>
    <row r="5" ht="21.75" customHeight="1" spans="1:11">
      <c r="A5" s="13"/>
      <c r="B5" s="13"/>
      <c r="C5" s="13"/>
      <c r="D5" s="14"/>
      <c r="E5" s="14"/>
      <c r="F5" s="14"/>
      <c r="G5" s="14"/>
      <c r="H5" s="28"/>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108</v>
      </c>
      <c r="B10" s="31"/>
      <c r="C10" s="31"/>
      <c r="D10" s="31"/>
      <c r="E10" s="31"/>
      <c r="F10" s="31"/>
      <c r="G10" s="32"/>
      <c r="H10" s="22"/>
      <c r="I10" s="22"/>
      <c r="J10" s="22"/>
      <c r="K10" s="22"/>
    </row>
    <row r="11" ht="18" customHeight="1" spans="1:3">
      <c r="A11" s="33" t="s">
        <v>570</v>
      </c>
      <c r="B11" s="33"/>
      <c r="C11" s="33"/>
    </row>
  </sheetData>
  <mergeCells count="16">
    <mergeCell ref="A2:K2"/>
    <mergeCell ref="A3:G3"/>
    <mergeCell ref="I4:K4"/>
    <mergeCell ref="A10:G10"/>
    <mergeCell ref="A11:C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7"/>
  <sheetViews>
    <sheetView showZeros="0" workbookViewId="0">
      <selection activeCell="A10" sqref="A10"/>
    </sheetView>
  </sheetViews>
  <sheetFormatPr defaultColWidth="9.14166666666667"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4:7">
      <c r="D1" s="1"/>
      <c r="G1" s="2" t="s">
        <v>571</v>
      </c>
    </row>
    <row r="2" ht="27.75" customHeight="1" spans="1:7">
      <c r="A2" s="3" t="s">
        <v>572</v>
      </c>
      <c r="B2" s="3"/>
      <c r="C2" s="3"/>
      <c r="D2" s="3"/>
      <c r="E2" s="3"/>
      <c r="F2" s="3"/>
      <c r="G2" s="3"/>
    </row>
    <row r="3" ht="13.5" customHeight="1" spans="1:7">
      <c r="A3" s="4" t="str">
        <f>"单位名称："&amp;"中国共产党云南省委员会省直机关工作委员会"</f>
        <v>单位名称：中国共产党云南省委员会省直机关工作委员会</v>
      </c>
      <c r="B3" s="5"/>
      <c r="C3" s="5"/>
      <c r="D3" s="5"/>
      <c r="E3" s="6"/>
      <c r="F3" s="6"/>
      <c r="G3" s="7" t="s">
        <v>2</v>
      </c>
    </row>
    <row r="4" ht="21.75" customHeight="1" spans="1:7">
      <c r="A4" s="8" t="s">
        <v>228</v>
      </c>
      <c r="B4" s="8" t="s">
        <v>227</v>
      </c>
      <c r="C4" s="8" t="s">
        <v>143</v>
      </c>
      <c r="D4" s="9" t="s">
        <v>573</v>
      </c>
      <c r="E4" s="10" t="s">
        <v>35</v>
      </c>
      <c r="F4" s="11"/>
      <c r="G4" s="12"/>
    </row>
    <row r="5" ht="21.75" customHeight="1" spans="1:7">
      <c r="A5" s="13"/>
      <c r="B5" s="13"/>
      <c r="C5" s="13"/>
      <c r="D5" s="14"/>
      <c r="E5" s="15" t="s">
        <v>574</v>
      </c>
      <c r="F5" s="9" t="s">
        <v>575</v>
      </c>
      <c r="G5" s="9" t="s">
        <v>576</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9" customHeight="1" spans="1:7">
      <c r="A8" s="20" t="s">
        <v>47</v>
      </c>
      <c r="B8" s="21"/>
      <c r="C8" s="21"/>
      <c r="D8" s="20"/>
      <c r="E8" s="22">
        <v>11537150</v>
      </c>
      <c r="F8" s="22">
        <v>13503700</v>
      </c>
      <c r="G8" s="22">
        <v>13503700</v>
      </c>
    </row>
    <row r="9" ht="29.9" customHeight="1" spans="1:7">
      <c r="A9" s="20"/>
      <c r="B9" s="20" t="s">
        <v>577</v>
      </c>
      <c r="C9" s="20" t="s">
        <v>234</v>
      </c>
      <c r="D9" s="20" t="s">
        <v>578</v>
      </c>
      <c r="E9" s="22">
        <v>800000</v>
      </c>
      <c r="F9" s="22">
        <v>800000</v>
      </c>
      <c r="G9" s="22">
        <v>800000</v>
      </c>
    </row>
    <row r="10" ht="29.9" customHeight="1" spans="1:7">
      <c r="A10" s="23"/>
      <c r="B10" s="20" t="s">
        <v>577</v>
      </c>
      <c r="C10" s="20" t="s">
        <v>251</v>
      </c>
      <c r="D10" s="20" t="s">
        <v>578</v>
      </c>
      <c r="E10" s="22">
        <v>370000</v>
      </c>
      <c r="F10" s="22">
        <v>370000</v>
      </c>
      <c r="G10" s="22">
        <v>370000</v>
      </c>
    </row>
    <row r="11" ht="29.9" customHeight="1" spans="1:7">
      <c r="A11" s="23"/>
      <c r="B11" s="20" t="s">
        <v>577</v>
      </c>
      <c r="C11" s="20" t="s">
        <v>253</v>
      </c>
      <c r="D11" s="20" t="s">
        <v>578</v>
      </c>
      <c r="E11" s="22">
        <v>501000</v>
      </c>
      <c r="F11" s="22">
        <v>501000</v>
      </c>
      <c r="G11" s="22">
        <v>501000</v>
      </c>
    </row>
    <row r="12" ht="29.9" customHeight="1" spans="1:7">
      <c r="A12" s="23"/>
      <c r="B12" s="20" t="s">
        <v>577</v>
      </c>
      <c r="C12" s="20" t="s">
        <v>247</v>
      </c>
      <c r="D12" s="20" t="s">
        <v>578</v>
      </c>
      <c r="E12" s="22">
        <v>12700</v>
      </c>
      <c r="F12" s="22">
        <v>12700</v>
      </c>
      <c r="G12" s="22">
        <v>12700</v>
      </c>
    </row>
    <row r="13" ht="29.9" customHeight="1" spans="1:7">
      <c r="A13" s="23"/>
      <c r="B13" s="20" t="s">
        <v>579</v>
      </c>
      <c r="C13" s="20" t="s">
        <v>237</v>
      </c>
      <c r="D13" s="20" t="s">
        <v>578</v>
      </c>
      <c r="E13" s="22">
        <v>1035140</v>
      </c>
      <c r="F13" s="22">
        <v>1350000</v>
      </c>
      <c r="G13" s="22">
        <v>1350000</v>
      </c>
    </row>
    <row r="14" ht="29.9" customHeight="1" spans="1:7">
      <c r="A14" s="23"/>
      <c r="B14" s="20" t="s">
        <v>579</v>
      </c>
      <c r="C14" s="20" t="s">
        <v>255</v>
      </c>
      <c r="D14" s="20" t="s">
        <v>578</v>
      </c>
      <c r="E14" s="22">
        <v>8348310</v>
      </c>
      <c r="F14" s="22">
        <v>10000000</v>
      </c>
      <c r="G14" s="22">
        <v>10000000</v>
      </c>
    </row>
    <row r="15" ht="29.9" customHeight="1" spans="1:7">
      <c r="A15" s="23"/>
      <c r="B15" s="20" t="s">
        <v>580</v>
      </c>
      <c r="C15" s="20" t="s">
        <v>240</v>
      </c>
      <c r="D15" s="20" t="s">
        <v>578</v>
      </c>
      <c r="E15" s="22">
        <v>170000</v>
      </c>
      <c r="F15" s="22">
        <v>170000</v>
      </c>
      <c r="G15" s="22">
        <v>170000</v>
      </c>
    </row>
    <row r="16" ht="29.9" customHeight="1" spans="1:7">
      <c r="A16" s="23"/>
      <c r="B16" s="20" t="s">
        <v>581</v>
      </c>
      <c r="C16" s="20" t="s">
        <v>245</v>
      </c>
      <c r="D16" s="20" t="s">
        <v>578</v>
      </c>
      <c r="E16" s="22">
        <v>300000</v>
      </c>
      <c r="F16" s="22">
        <v>300000</v>
      </c>
      <c r="G16" s="22">
        <v>300000</v>
      </c>
    </row>
    <row r="17" ht="18.75" customHeight="1" spans="1:7">
      <c r="A17" s="24" t="s">
        <v>32</v>
      </c>
      <c r="B17" s="25" t="s">
        <v>582</v>
      </c>
      <c r="C17" s="25"/>
      <c r="D17" s="26"/>
      <c r="E17" s="22">
        <v>11537150</v>
      </c>
      <c r="F17" s="22">
        <v>13503700</v>
      </c>
      <c r="G17" s="22">
        <v>13503700</v>
      </c>
    </row>
  </sheetData>
  <mergeCells count="11">
    <mergeCell ref="A2:G2"/>
    <mergeCell ref="A3:D3"/>
    <mergeCell ref="E4:G4"/>
    <mergeCell ref="A17:D17"/>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2025-02-06T06:48:00Z</dcterms:created>
  <dcterms:modified xsi:type="dcterms:W3CDTF">2025-02-07T07:47:15Z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9C9290B886CA404EA759DF20249BB1A3_13</vt:lpwstr>
  </property>
  <property fmtid="{D5CDD505-2E9C-101B-9397-08002B2CF9AE}" pid="3" name="KSOProductBuildVer">
    <vt:lpwstr>2052-12.1.0.19302</vt:lpwstr>
  </property>
</Properties>
</file>